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heckCompatibility="1" autoCompressPictures="0"/>
  <bookViews>
    <workbookView xWindow="0" yWindow="0" windowWidth="29040" windowHeight="16440" tabRatio="500"/>
  </bookViews>
  <sheets>
    <sheet name="Sheet1" sheetId="1" r:id="rId1"/>
    <sheet name="no colour" sheetId="2" r:id="rId2"/>
  </sheets>
  <definedNames>
    <definedName name="_xlnm.Print_Area" localSheetId="1">'no colour'!$B$3:$M$46</definedName>
    <definedName name="_xlnm.Print_Area" localSheetId="0">Sheet1!$A$1:$M$54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" i="2" l="1"/>
  <c r="K6" i="2"/>
  <c r="K7" i="2"/>
  <c r="K8" i="2"/>
  <c r="K9" i="2"/>
  <c r="K11" i="2"/>
  <c r="K12" i="2"/>
  <c r="K13" i="2"/>
  <c r="K14" i="2"/>
  <c r="K16" i="2"/>
  <c r="K17" i="2"/>
  <c r="K18" i="2"/>
  <c r="K19" i="2"/>
  <c r="K20" i="2"/>
  <c r="K21" i="2"/>
  <c r="K22" i="2"/>
  <c r="K23" i="2"/>
  <c r="K24" i="2"/>
  <c r="K25" i="2"/>
  <c r="K27" i="2"/>
  <c r="K28" i="2"/>
  <c r="K29" i="2"/>
  <c r="K30" i="2"/>
  <c r="K31" i="2"/>
  <c r="K32" i="2"/>
  <c r="K33" i="2"/>
  <c r="K34" i="2"/>
  <c r="K35" i="2"/>
  <c r="K36" i="2"/>
  <c r="K38" i="2"/>
  <c r="K39" i="2"/>
  <c r="K40" i="2"/>
  <c r="K41" i="2"/>
  <c r="K42" i="2"/>
  <c r="K43" i="2"/>
  <c r="K44" i="2"/>
  <c r="K45" i="2"/>
  <c r="K46" i="2"/>
  <c r="K5" i="1"/>
  <c r="K6" i="1"/>
  <c r="K7" i="1"/>
  <c r="K8" i="1"/>
  <c r="K9" i="1"/>
  <c r="K11" i="1"/>
  <c r="K12" i="1"/>
  <c r="K13" i="1"/>
  <c r="K14" i="1"/>
  <c r="K16" i="1"/>
  <c r="K17" i="1"/>
  <c r="K18" i="1"/>
  <c r="K19" i="1"/>
  <c r="K20" i="1"/>
  <c r="K21" i="1"/>
  <c r="K22" i="1"/>
  <c r="K23" i="1"/>
  <c r="K24" i="1"/>
  <c r="K25" i="1"/>
  <c r="K27" i="1"/>
  <c r="K28" i="1"/>
  <c r="K29" i="1"/>
  <c r="K30" i="1"/>
  <c r="K31" i="1"/>
  <c r="K32" i="1"/>
  <c r="K33" i="1"/>
  <c r="K34" i="1"/>
  <c r="K35" i="1"/>
  <c r="K36" i="1"/>
  <c r="K38" i="1"/>
  <c r="K39" i="1"/>
  <c r="K40" i="1"/>
  <c r="K41" i="1"/>
  <c r="K42" i="1"/>
  <c r="K43" i="1"/>
  <c r="K44" i="1"/>
  <c r="K45" i="1"/>
  <c r="K46" i="1"/>
</calcChain>
</file>

<file path=xl/sharedStrings.xml><?xml version="1.0" encoding="utf-8"?>
<sst xmlns="http://schemas.openxmlformats.org/spreadsheetml/2006/main" count="304" uniqueCount="26">
  <si>
    <t>JUDGE</t>
  </si>
  <si>
    <t>All Paws Soarin'</t>
  </si>
  <si>
    <t>STEVE</t>
  </si>
  <si>
    <t>Luvadog Regardless Open</t>
  </si>
  <si>
    <t>Undercover Canines</t>
  </si>
  <si>
    <t>Backyard Buddies</t>
  </si>
  <si>
    <t xml:space="preserve">Absolutely Awesome </t>
  </si>
  <si>
    <t>Pine Rivers Rebels</t>
  </si>
  <si>
    <t>Triple J</t>
  </si>
  <si>
    <t>Back N Action</t>
  </si>
  <si>
    <t>PAUL</t>
  </si>
  <si>
    <t>45 Minute Dinner Break</t>
  </si>
  <si>
    <t xml:space="preserve">20 Minute Break </t>
  </si>
  <si>
    <t xml:space="preserve">10 Minute Break </t>
  </si>
  <si>
    <t xml:space="preserve">Red Runners </t>
  </si>
  <si>
    <t xml:space="preserve">Burn N Action </t>
  </si>
  <si>
    <t>Airborne Hornets</t>
  </si>
  <si>
    <t xml:space="preserve">5 Minute Break </t>
  </si>
  <si>
    <t>v</t>
  </si>
  <si>
    <t>Race no.</t>
  </si>
  <si>
    <t>Division</t>
  </si>
  <si>
    <t>B/out</t>
  </si>
  <si>
    <t>Seed time</t>
  </si>
  <si>
    <t>Team</t>
  </si>
  <si>
    <t xml:space="preserve">Open </t>
  </si>
  <si>
    <t>TWAS THE MEET BEFORE CHRISTMAS - 1 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</si>
</sst>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20"/>
      <name val="Calibri"/>
      <family val="2"/>
      <scheme val="minor"/>
    </font>
    <font>
      <sz val="16"/>
      <name val="Calibri"/>
      <scheme val="minor"/>
    </font>
    <font>
      <sz val="28"/>
      <name val="Calibri"/>
      <scheme val="minor"/>
    </font>
    <font>
      <b/>
      <sz val="20"/>
      <name val="Calibri"/>
      <scheme val="minor"/>
    </font>
    <font>
      <sz val="20"/>
      <color theme="0"/>
      <name val="Calibri"/>
      <scheme val="minor"/>
    </font>
    <font>
      <sz val="26"/>
      <color theme="1"/>
      <name val="Calibri"/>
      <family val="2"/>
      <scheme val="minor"/>
    </font>
    <font>
      <sz val="26"/>
      <color theme="4" tint="0.79998168889431442"/>
      <name val="Calibri"/>
      <family val="2"/>
      <scheme val="minor"/>
    </font>
    <font>
      <sz val="26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26"/>
      <color rgb="FF0000FF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rgb="FFFF0000"/>
      <name val="Calibri"/>
      <family val="2"/>
      <scheme val="minor"/>
    </font>
    <font>
      <sz val="26"/>
      <color rgb="FF000000"/>
      <name val="Calibri"/>
      <family val="2"/>
      <scheme val="minor"/>
    </font>
    <font>
      <b/>
      <sz val="26"/>
      <color theme="5" tint="-0.249977111117893"/>
      <name val="Calibri"/>
      <family val="2"/>
      <scheme val="minor"/>
    </font>
    <font>
      <sz val="2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46CDA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9">
    <xf numFmtId="0" fontId="0" fillId="0" borderId="0" xfId="0"/>
    <xf numFmtId="16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21" fontId="4" fillId="0" borderId="1" xfId="0" applyNumberFormat="1" applyFont="1" applyFill="1" applyBorder="1" applyAlignment="1">
      <alignment horizontal="center" vertical="center" wrapText="1"/>
    </xf>
    <xf numFmtId="2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vertical="center" wrapText="1"/>
    </xf>
    <xf numFmtId="21" fontId="4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21" fontId="8" fillId="0" borderId="1" xfId="0" applyNumberFormat="1" applyFont="1" applyFill="1" applyBorder="1" applyAlignment="1">
      <alignment horizontal="center" vertical="center" wrapText="1"/>
    </xf>
    <xf numFmtId="21" fontId="7" fillId="0" borderId="2" xfId="0" applyNumberFormat="1" applyFont="1" applyFill="1" applyBorder="1" applyAlignment="1">
      <alignment horizontal="center" vertical="center" wrapText="1"/>
    </xf>
    <xf numFmtId="21" fontId="7" fillId="0" borderId="3" xfId="0" applyNumberFormat="1" applyFont="1" applyFill="1" applyBorder="1" applyAlignment="1">
      <alignment horizontal="center" vertical="center" wrapText="1"/>
    </xf>
    <xf numFmtId="21" fontId="7" fillId="0" borderId="4" xfId="0" applyNumberFormat="1" applyFont="1" applyFill="1" applyBorder="1" applyAlignment="1">
      <alignment horizontal="center" vertical="center" wrapText="1"/>
    </xf>
    <xf numFmtId="21" fontId="4" fillId="0" borderId="5" xfId="0" applyNumberFormat="1" applyFont="1" applyFill="1" applyBorder="1" applyAlignment="1">
      <alignment horizontal="center" vertical="center" wrapText="1"/>
    </xf>
    <xf numFmtId="21" fontId="4" fillId="0" borderId="6" xfId="0" applyNumberFormat="1" applyFont="1" applyFill="1" applyBorder="1" applyAlignment="1">
      <alignment horizontal="center" vertical="center" wrapText="1"/>
    </xf>
    <xf numFmtId="21" fontId="4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/>
    </xf>
    <xf numFmtId="0" fontId="6" fillId="0" borderId="2" xfId="0" quotePrefix="1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8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7" borderId="2" xfId="0" quotePrefix="1" applyNumberFormat="1" applyFont="1" applyFill="1" applyBorder="1" applyAlignment="1">
      <alignment horizontal="center" vertical="center" wrapText="1"/>
    </xf>
    <xf numFmtId="0" fontId="9" fillId="7" borderId="3" xfId="0" applyNumberFormat="1" applyFont="1" applyFill="1" applyBorder="1" applyAlignment="1">
      <alignment horizontal="center" vertical="center" wrapText="1"/>
    </xf>
    <xf numFmtId="0" fontId="9" fillId="7" borderId="4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21" fontId="10" fillId="2" borderId="1" xfId="0" applyNumberFormat="1" applyFont="1" applyFill="1" applyBorder="1" applyAlignment="1">
      <alignment horizontal="center" vertical="center" wrapText="1"/>
    </xf>
    <xf numFmtId="21" fontId="9" fillId="2" borderId="1" xfId="0" applyNumberFormat="1" applyFont="1" applyFill="1" applyBorder="1" applyAlignment="1">
      <alignment horizontal="center" vertical="center" wrapText="1"/>
    </xf>
    <xf numFmtId="21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vertical="center" wrapText="1"/>
    </xf>
    <xf numFmtId="0" fontId="11" fillId="4" borderId="1" xfId="0" applyFont="1" applyFill="1" applyBorder="1" applyAlignment="1" applyProtection="1">
      <alignment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1" fontId="9" fillId="0" borderId="1" xfId="0" applyNumberFormat="1" applyFont="1" applyBorder="1" applyAlignment="1">
      <alignment horizontal="center" vertical="center" wrapText="1"/>
    </xf>
    <xf numFmtId="21" fontId="9" fillId="0" borderId="5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6" borderId="1" xfId="0" applyFont="1" applyFill="1" applyBorder="1" applyAlignment="1" applyProtection="1">
      <alignment vertical="center" wrapText="1"/>
    </xf>
    <xf numFmtId="21" fontId="9" fillId="0" borderId="6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7" borderId="1" xfId="0" applyFont="1" applyFill="1" applyBorder="1" applyAlignment="1" applyProtection="1">
      <alignment vertical="center" wrapText="1"/>
    </xf>
    <xf numFmtId="0" fontId="11" fillId="8" borderId="1" xfId="0" applyFont="1" applyFill="1" applyBorder="1" applyAlignment="1" applyProtection="1">
      <alignment vertical="center" wrapText="1"/>
    </xf>
    <xf numFmtId="0" fontId="11" fillId="9" borderId="1" xfId="0" applyFont="1" applyFill="1" applyBorder="1" applyAlignment="1" applyProtection="1">
      <alignment vertical="center" wrapText="1"/>
    </xf>
    <xf numFmtId="0" fontId="13" fillId="4" borderId="1" xfId="0" applyFont="1" applyFill="1" applyBorder="1" applyAlignment="1" applyProtection="1">
      <alignment vertical="center" wrapText="1"/>
    </xf>
    <xf numFmtId="0" fontId="11" fillId="10" borderId="1" xfId="0" applyFont="1" applyFill="1" applyBorder="1" applyAlignment="1" applyProtection="1">
      <alignment vertical="center" wrapText="1"/>
    </xf>
    <xf numFmtId="0" fontId="14" fillId="8" borderId="2" xfId="0" applyFont="1" applyFill="1" applyBorder="1" applyAlignment="1">
      <alignment horizontal="center" vertical="center" wrapText="1"/>
    </xf>
    <xf numFmtId="0" fontId="14" fillId="8" borderId="3" xfId="0" applyFont="1" applyFill="1" applyBorder="1" applyAlignment="1">
      <alignment horizontal="center" vertical="center" wrapText="1"/>
    </xf>
    <xf numFmtId="0" fontId="14" fillId="8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vertical="center" wrapText="1"/>
    </xf>
    <xf numFmtId="0" fontId="13" fillId="11" borderId="1" xfId="0" applyFont="1" applyFill="1" applyBorder="1" applyAlignment="1" applyProtection="1">
      <alignment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21" fontId="9" fillId="0" borderId="7" xfId="0" applyNumberFormat="1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21" fontId="14" fillId="2" borderId="2" xfId="0" applyNumberFormat="1" applyFont="1" applyFill="1" applyBorder="1" applyAlignment="1">
      <alignment horizontal="center" vertical="center" wrapText="1"/>
    </xf>
    <xf numFmtId="21" fontId="14" fillId="2" borderId="3" xfId="0" applyNumberFormat="1" applyFont="1" applyFill="1" applyBorder="1" applyAlignment="1">
      <alignment horizontal="center" vertical="center" wrapText="1"/>
    </xf>
    <xf numFmtId="21" fontId="14" fillId="2" borderId="4" xfId="0" applyNumberFormat="1" applyFont="1" applyFill="1" applyBorder="1" applyAlignment="1">
      <alignment horizontal="center" vertical="center" wrapText="1"/>
    </xf>
    <xf numFmtId="21" fontId="9" fillId="2" borderId="4" xfId="0" applyNumberFormat="1" applyFont="1" applyFill="1" applyBorder="1" applyAlignment="1">
      <alignment horizontal="center" vertical="center" wrapText="1"/>
    </xf>
    <xf numFmtId="0" fontId="17" fillId="6" borderId="1" xfId="0" applyFont="1" applyFill="1" applyBorder="1" applyAlignment="1" applyProtection="1">
      <alignment vertical="center" wrapText="1"/>
    </xf>
    <xf numFmtId="0" fontId="17" fillId="8" borderId="1" xfId="0" applyFont="1" applyFill="1" applyBorder="1" applyAlignment="1" applyProtection="1">
      <alignment vertical="center" wrapText="1"/>
    </xf>
    <xf numFmtId="0" fontId="9" fillId="0" borderId="0" xfId="0" applyFont="1" applyFill="1"/>
    <xf numFmtId="0" fontId="18" fillId="5" borderId="1" xfId="0" applyFont="1" applyFill="1" applyBorder="1" applyAlignment="1" applyProtection="1">
      <alignment vertical="center" wrapText="1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7" Type="http://schemas.openxmlformats.org/officeDocument/2006/relationships/image" Target="../media/image6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5.jpeg"/><Relationship Id="rId5" Type="http://schemas.openxmlformats.org/officeDocument/2006/relationships/image" Target="../media/image4.jpe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7.jpeg"/><Relationship Id="rId1" Type="http://schemas.openxmlformats.org/officeDocument/2006/relationships/image" Target="../media/image1.jpeg"/><Relationship Id="rId5" Type="http://schemas.openxmlformats.org/officeDocument/2006/relationships/image" Target="../media/image6.jpeg"/><Relationship Id="rId4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635001</xdr:colOff>
      <xdr:row>0</xdr:row>
      <xdr:rowOff>184149</xdr:rowOff>
    </xdr:from>
    <xdr:to>
      <xdr:col>7</xdr:col>
      <xdr:colOff>2492376</xdr:colOff>
      <xdr:row>1</xdr:row>
      <xdr:rowOff>1111249</xdr:rowOff>
    </xdr:to>
    <xdr:pic>
      <xdr:nvPicPr>
        <xdr:cNvPr id="2" name="Picture 1" descr="C:\Users\user\Pictures\merry xmas 3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6" y="184149"/>
          <a:ext cx="7493000" cy="1292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771582</xdr:colOff>
      <xdr:row>1</xdr:row>
      <xdr:rowOff>291040</xdr:rowOff>
    </xdr:from>
    <xdr:to>
      <xdr:col>3</xdr:col>
      <xdr:colOff>667485</xdr:colOff>
      <xdr:row>3</xdr:row>
      <xdr:rowOff>182720</xdr:rowOff>
    </xdr:to>
    <xdr:pic>
      <xdr:nvPicPr>
        <xdr:cNvPr id="9" name="Picture 8" descr="C:\Users\user\Pictures\holly with bells.jpg"/>
        <xdr:cNvPicPr/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0" b="97268" l="0" r="99273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368928">
          <a:off x="771582" y="656165"/>
          <a:ext cx="2578778" cy="17014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511422</xdr:colOff>
      <xdr:row>1</xdr:row>
      <xdr:rowOff>444293</xdr:rowOff>
    </xdr:from>
    <xdr:to>
      <xdr:col>10</xdr:col>
      <xdr:colOff>1044329</xdr:colOff>
      <xdr:row>3</xdr:row>
      <xdr:rowOff>397084</xdr:rowOff>
    </xdr:to>
    <xdr:pic>
      <xdr:nvPicPr>
        <xdr:cNvPr id="11" name="Picture 10" descr="C:\Users\user\Pictures\holly with bells.jpg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0" b="96175" l="0" r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920705">
          <a:off x="12751047" y="809418"/>
          <a:ext cx="2755407" cy="176254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2166937</xdr:colOff>
      <xdr:row>46</xdr:row>
      <xdr:rowOff>166686</xdr:rowOff>
    </xdr:from>
    <xdr:to>
      <xdr:col>7</xdr:col>
      <xdr:colOff>862012</xdr:colOff>
      <xdr:row>53</xdr:row>
      <xdr:rowOff>261935</xdr:rowOff>
    </xdr:to>
    <xdr:pic>
      <xdr:nvPicPr>
        <xdr:cNvPr id="21" name="Picture 20" descr="C:\Users\user\Pictures\snowman.jpeg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7687" y="23090186"/>
          <a:ext cx="2838450" cy="2651124"/>
        </a:xfrm>
        <a:prstGeom prst="rect">
          <a:avLst/>
        </a:prstGeom>
        <a:noFill/>
        <a:ln w="28575">
          <a:noFill/>
        </a:ln>
      </xdr:spPr>
    </xdr:pic>
    <xdr:clientData/>
  </xdr:twoCellAnchor>
  <xdr:twoCellAnchor editAs="oneCell">
    <xdr:from>
      <xdr:col>1</xdr:col>
      <xdr:colOff>222249</xdr:colOff>
      <xdr:row>46</xdr:row>
      <xdr:rowOff>39687</xdr:rowOff>
    </xdr:from>
    <xdr:to>
      <xdr:col>3</xdr:col>
      <xdr:colOff>706438</xdr:colOff>
      <xdr:row>52</xdr:row>
      <xdr:rowOff>158750</xdr:rowOff>
    </xdr:to>
    <xdr:pic>
      <xdr:nvPicPr>
        <xdr:cNvPr id="22" name="Picture 21" descr="C:\Users\user\Pictures\tis the season.jpg"/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874" y="22963187"/>
          <a:ext cx="2357439" cy="2309813"/>
        </a:xfrm>
        <a:prstGeom prst="rect">
          <a:avLst/>
        </a:prstGeom>
        <a:noFill/>
        <a:ln w="28575">
          <a:noFill/>
        </a:ln>
      </xdr:spPr>
    </xdr:pic>
    <xdr:clientData/>
  </xdr:twoCellAnchor>
  <xdr:twoCellAnchor editAs="oneCell">
    <xdr:from>
      <xdr:col>8</xdr:col>
      <xdr:colOff>476250</xdr:colOff>
      <xdr:row>46</xdr:row>
      <xdr:rowOff>214309</xdr:rowOff>
    </xdr:from>
    <xdr:to>
      <xdr:col>10</xdr:col>
      <xdr:colOff>531812</xdr:colOff>
      <xdr:row>52</xdr:row>
      <xdr:rowOff>333373</xdr:rowOff>
    </xdr:to>
    <xdr:pic>
      <xdr:nvPicPr>
        <xdr:cNvPr id="23" name="Picture 22" descr="C:\Users\user\Pictures\ho ho ho.jpg"/>
        <xdr:cNvPicPr/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15875" y="23137809"/>
          <a:ext cx="2278062" cy="2309814"/>
        </a:xfrm>
        <a:prstGeom prst="rect">
          <a:avLst/>
        </a:prstGeom>
        <a:noFill/>
        <a:ln w="2857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1660525</xdr:colOff>
      <xdr:row>0</xdr:row>
      <xdr:rowOff>342900</xdr:rowOff>
    </xdr:from>
    <xdr:to>
      <xdr:col>7</xdr:col>
      <xdr:colOff>1532255</xdr:colOff>
      <xdr:row>1</xdr:row>
      <xdr:rowOff>981075</xdr:rowOff>
    </xdr:to>
    <xdr:pic>
      <xdr:nvPicPr>
        <xdr:cNvPr id="2" name="Picture 1" descr="C:\Users\user\Pictures\merry xmas 3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325" y="342900"/>
          <a:ext cx="4011930" cy="1006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190500</xdr:colOff>
      <xdr:row>1</xdr:row>
      <xdr:rowOff>96555</xdr:rowOff>
    </xdr:from>
    <xdr:to>
      <xdr:col>2</xdr:col>
      <xdr:colOff>22965</xdr:colOff>
      <xdr:row>1</xdr:row>
      <xdr:rowOff>978619</xdr:rowOff>
    </xdr:to>
    <xdr:pic>
      <xdr:nvPicPr>
        <xdr:cNvPr id="3" name="Picture 2" descr="C:\Users\user\Pictures\holly with bells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64855"/>
          <a:ext cx="1483465" cy="88206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852487</xdr:colOff>
      <xdr:row>1</xdr:row>
      <xdr:rowOff>52388</xdr:rowOff>
    </xdr:from>
    <xdr:to>
      <xdr:col>13</xdr:col>
      <xdr:colOff>584940</xdr:colOff>
      <xdr:row>1</xdr:row>
      <xdr:rowOff>934452</xdr:rowOff>
    </xdr:to>
    <xdr:pic>
      <xdr:nvPicPr>
        <xdr:cNvPr id="4" name="Picture 3" descr="C:\Users\user\Pictures\holly with bells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36787" y="420688"/>
          <a:ext cx="1459653" cy="88206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2214562</xdr:colOff>
      <xdr:row>46</xdr:row>
      <xdr:rowOff>261936</xdr:rowOff>
    </xdr:from>
    <xdr:to>
      <xdr:col>7</xdr:col>
      <xdr:colOff>909637</xdr:colOff>
      <xdr:row>53</xdr:row>
      <xdr:rowOff>357185</xdr:rowOff>
    </xdr:to>
    <xdr:pic>
      <xdr:nvPicPr>
        <xdr:cNvPr id="5" name="Picture 4" descr="C:\Users\user\Pictures\snowman.jpe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4362" y="23185436"/>
          <a:ext cx="2835275" cy="2673349"/>
        </a:xfrm>
        <a:prstGeom prst="rect">
          <a:avLst/>
        </a:prstGeom>
        <a:noFill/>
        <a:ln w="28575">
          <a:noFill/>
        </a:ln>
      </xdr:spPr>
    </xdr:pic>
    <xdr:clientData/>
  </xdr:twoCellAnchor>
  <xdr:twoCellAnchor editAs="oneCell">
    <xdr:from>
      <xdr:col>2</xdr:col>
      <xdr:colOff>47624</xdr:colOff>
      <xdr:row>47</xdr:row>
      <xdr:rowOff>119062</xdr:rowOff>
    </xdr:from>
    <xdr:to>
      <xdr:col>4</xdr:col>
      <xdr:colOff>357188</xdr:colOff>
      <xdr:row>53</xdr:row>
      <xdr:rowOff>238125</xdr:rowOff>
    </xdr:to>
    <xdr:pic>
      <xdr:nvPicPr>
        <xdr:cNvPr id="6" name="Picture 5" descr="C:\Users\user\Pictures\tis the season.jpg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624" y="23410862"/>
          <a:ext cx="2366964" cy="2328863"/>
        </a:xfrm>
        <a:prstGeom prst="rect">
          <a:avLst/>
        </a:prstGeom>
        <a:noFill/>
        <a:ln w="28575">
          <a:noFill/>
        </a:ln>
      </xdr:spPr>
    </xdr:pic>
    <xdr:clientData/>
  </xdr:twoCellAnchor>
  <xdr:twoCellAnchor editAs="oneCell">
    <xdr:from>
      <xdr:col>8</xdr:col>
      <xdr:colOff>428625</xdr:colOff>
      <xdr:row>47</xdr:row>
      <xdr:rowOff>119059</xdr:rowOff>
    </xdr:from>
    <xdr:to>
      <xdr:col>10</xdr:col>
      <xdr:colOff>881062</xdr:colOff>
      <xdr:row>53</xdr:row>
      <xdr:rowOff>238123</xdr:rowOff>
    </xdr:to>
    <xdr:pic>
      <xdr:nvPicPr>
        <xdr:cNvPr id="7" name="Picture 6" descr="C:\Users\user\Pictures\ho ho ho.jpg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84125" y="23410859"/>
          <a:ext cx="2281237" cy="2328864"/>
        </a:xfrm>
        <a:prstGeom prst="rect">
          <a:avLst/>
        </a:prstGeom>
        <a:noFill/>
        <a:ln w="2857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N46"/>
  <sheetViews>
    <sheetView tabSelected="1" zoomScale="70" zoomScaleNormal="70" workbookViewId="0">
      <selection activeCell="E8" sqref="E8"/>
    </sheetView>
  </sheetViews>
  <sheetFormatPr defaultColWidth="10.875" defaultRowHeight="29.1" customHeight="1" x14ac:dyDescent="0.5"/>
  <cols>
    <col min="1" max="1" width="10.625" style="31" customWidth="1"/>
    <col min="2" max="2" width="11.125" style="31" bestFit="1" customWidth="1"/>
    <col min="3" max="3" width="13.625" style="31" customWidth="1"/>
    <col min="4" max="4" width="13.375" style="42" customWidth="1"/>
    <col min="5" max="5" width="19.5" style="42" customWidth="1"/>
    <col min="6" max="6" width="45.125" style="31" customWidth="1"/>
    <col min="7" max="7" width="9.125" style="42" customWidth="1"/>
    <col min="8" max="8" width="44.125" style="31" customWidth="1"/>
    <col min="9" max="9" width="17" style="31" customWidth="1"/>
    <col min="10" max="10" width="12" style="42" bestFit="1" customWidth="1"/>
    <col min="11" max="11" width="15.75" style="31" bestFit="1" customWidth="1"/>
    <col min="12" max="12" width="11.875" style="31" hidden="1" customWidth="1"/>
    <col min="13" max="13" width="14.375" style="31" customWidth="1"/>
    <col min="14" max="14" width="10.625" style="77" customWidth="1"/>
    <col min="15" max="15" width="11" style="31" customWidth="1"/>
    <col min="16" max="16" width="10.875" style="31" customWidth="1"/>
    <col min="17" max="16384" width="10.875" style="31"/>
  </cols>
  <sheetData>
    <row r="2" spans="1:14" ht="94.5" customHeight="1" x14ac:dyDescent="0.5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</row>
    <row r="3" spans="1:14" ht="48" customHeight="1" x14ac:dyDescent="0.5">
      <c r="B3" s="34" t="s">
        <v>25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  <c r="N3" s="37"/>
    </row>
    <row r="4" spans="1:14" s="42" customFormat="1" ht="81.95" customHeight="1" x14ac:dyDescent="0.5">
      <c r="A4" s="31"/>
      <c r="B4" s="38" t="s">
        <v>19</v>
      </c>
      <c r="C4" s="38" t="s">
        <v>20</v>
      </c>
      <c r="D4" s="38" t="s">
        <v>21</v>
      </c>
      <c r="E4" s="38" t="s">
        <v>22</v>
      </c>
      <c r="F4" s="38" t="s">
        <v>23</v>
      </c>
      <c r="G4" s="38"/>
      <c r="H4" s="38" t="s">
        <v>23</v>
      </c>
      <c r="I4" s="38" t="s">
        <v>22</v>
      </c>
      <c r="J4" s="38" t="s">
        <v>21</v>
      </c>
      <c r="K4" s="39">
        <v>0.125</v>
      </c>
      <c r="L4" s="40">
        <v>4.8611111111111112E-3</v>
      </c>
      <c r="M4" s="40" t="s">
        <v>0</v>
      </c>
      <c r="N4" s="41"/>
    </row>
    <row r="5" spans="1:14" ht="35.1" customHeight="1" x14ac:dyDescent="0.5">
      <c r="B5" s="43">
        <v>1</v>
      </c>
      <c r="C5" s="44" t="s">
        <v>24</v>
      </c>
      <c r="D5" s="45">
        <v>17.5</v>
      </c>
      <c r="E5" s="46">
        <v>18.5</v>
      </c>
      <c r="F5" s="47" t="s">
        <v>14</v>
      </c>
      <c r="G5" s="38" t="s">
        <v>18</v>
      </c>
      <c r="H5" s="48" t="s">
        <v>1</v>
      </c>
      <c r="I5" s="46">
        <v>18.8</v>
      </c>
      <c r="J5" s="49">
        <v>17.8</v>
      </c>
      <c r="K5" s="50">
        <f>SUM(K4+L4)</f>
        <v>0.12986111111111112</v>
      </c>
      <c r="L5" s="50">
        <v>4.8611111111111112E-3</v>
      </c>
      <c r="M5" s="51" t="s">
        <v>2</v>
      </c>
      <c r="N5" s="41"/>
    </row>
    <row r="6" spans="1:14" ht="36" customHeight="1" x14ac:dyDescent="0.5">
      <c r="B6" s="43">
        <v>2</v>
      </c>
      <c r="C6" s="44" t="s">
        <v>24</v>
      </c>
      <c r="D6" s="45">
        <v>19.573</v>
      </c>
      <c r="E6" s="52">
        <v>20.573</v>
      </c>
      <c r="F6" s="78" t="s">
        <v>3</v>
      </c>
      <c r="G6" s="38" t="s">
        <v>18</v>
      </c>
      <c r="H6" s="53" t="s">
        <v>4</v>
      </c>
      <c r="I6" s="46">
        <v>18.5</v>
      </c>
      <c r="J6" s="49">
        <v>17.5</v>
      </c>
      <c r="K6" s="50">
        <f t="shared" ref="K6:K14" si="0">SUM(K5+L5)</f>
        <v>0.13472222222222224</v>
      </c>
      <c r="L6" s="50">
        <v>4.8611111111111112E-3</v>
      </c>
      <c r="M6" s="54"/>
      <c r="N6" s="41"/>
    </row>
    <row r="7" spans="1:14" ht="35.1" customHeight="1" x14ac:dyDescent="0.5">
      <c r="B7" s="43">
        <v>3</v>
      </c>
      <c r="C7" s="55">
        <v>3</v>
      </c>
      <c r="D7" s="45">
        <v>25.7</v>
      </c>
      <c r="E7" s="46">
        <v>26.7</v>
      </c>
      <c r="F7" s="47" t="s">
        <v>15</v>
      </c>
      <c r="G7" s="38" t="s">
        <v>18</v>
      </c>
      <c r="H7" s="56" t="s">
        <v>5</v>
      </c>
      <c r="I7" s="46">
        <v>26.088000000000001</v>
      </c>
      <c r="J7" s="49">
        <v>25.08</v>
      </c>
      <c r="K7" s="50">
        <f t="shared" si="0"/>
        <v>0.13958333333333336</v>
      </c>
      <c r="L7" s="50">
        <v>4.8611111111111112E-3</v>
      </c>
      <c r="M7" s="54"/>
      <c r="N7" s="41"/>
    </row>
    <row r="8" spans="1:14" ht="35.1" customHeight="1" x14ac:dyDescent="0.5">
      <c r="B8" s="43">
        <v>4</v>
      </c>
      <c r="C8" s="55">
        <v>2</v>
      </c>
      <c r="D8" s="45">
        <v>22.3</v>
      </c>
      <c r="E8" s="46">
        <v>23.3</v>
      </c>
      <c r="F8" s="57" t="s">
        <v>6</v>
      </c>
      <c r="G8" s="38" t="s">
        <v>18</v>
      </c>
      <c r="H8" s="58" t="s">
        <v>7</v>
      </c>
      <c r="I8" s="46">
        <v>23.373999999999999</v>
      </c>
      <c r="J8" s="49">
        <v>22.3</v>
      </c>
      <c r="K8" s="50">
        <f t="shared" si="0"/>
        <v>0.14444444444444449</v>
      </c>
      <c r="L8" s="50">
        <v>4.8611111111111112E-3</v>
      </c>
      <c r="M8" s="54"/>
      <c r="N8" s="41"/>
    </row>
    <row r="9" spans="1:14" ht="35.1" customHeight="1" x14ac:dyDescent="0.5">
      <c r="B9" s="43">
        <v>5</v>
      </c>
      <c r="C9" s="44" t="s">
        <v>24</v>
      </c>
      <c r="D9" s="45">
        <v>17.8</v>
      </c>
      <c r="E9" s="46">
        <v>18.8</v>
      </c>
      <c r="F9" s="59" t="s">
        <v>1</v>
      </c>
      <c r="G9" s="38" t="s">
        <v>18</v>
      </c>
      <c r="H9" s="60" t="s">
        <v>8</v>
      </c>
      <c r="I9" s="46">
        <v>21.7</v>
      </c>
      <c r="J9" s="49">
        <v>20.7</v>
      </c>
      <c r="K9" s="50">
        <f t="shared" si="0"/>
        <v>0.14930555555555561</v>
      </c>
      <c r="L9" s="50">
        <v>4.8611111111111112E-3</v>
      </c>
      <c r="M9" s="54"/>
      <c r="N9" s="41"/>
    </row>
    <row r="10" spans="1:14" ht="47.25" customHeight="1" x14ac:dyDescent="0.5">
      <c r="B10" s="61" t="s">
        <v>17</v>
      </c>
      <c r="C10" s="62"/>
      <c r="D10" s="62"/>
      <c r="E10" s="62"/>
      <c r="F10" s="62"/>
      <c r="G10" s="62"/>
      <c r="H10" s="62"/>
      <c r="I10" s="62"/>
      <c r="J10" s="62"/>
      <c r="K10" s="63"/>
      <c r="L10" s="50">
        <v>3.472222222222222E-3</v>
      </c>
      <c r="M10" s="54"/>
      <c r="N10" s="41"/>
    </row>
    <row r="11" spans="1:14" ht="35.1" customHeight="1" x14ac:dyDescent="0.5">
      <c r="B11" s="43">
        <v>6</v>
      </c>
      <c r="C11" s="55">
        <v>3</v>
      </c>
      <c r="D11" s="49">
        <v>25.08</v>
      </c>
      <c r="E11" s="52">
        <v>26.088000000000001</v>
      </c>
      <c r="F11" s="56" t="s">
        <v>5</v>
      </c>
      <c r="G11" s="38" t="s">
        <v>18</v>
      </c>
      <c r="H11" s="47" t="s">
        <v>15</v>
      </c>
      <c r="I11" s="46">
        <v>26.7</v>
      </c>
      <c r="J11" s="45">
        <v>25.7</v>
      </c>
      <c r="K11" s="50">
        <f>SUM(K9+L9+L10)</f>
        <v>0.15763888888888894</v>
      </c>
      <c r="L11" s="50">
        <v>4.8611111111111112E-3</v>
      </c>
      <c r="M11" s="54"/>
      <c r="N11" s="41"/>
    </row>
    <row r="12" spans="1:14" ht="35.1" customHeight="1" x14ac:dyDescent="0.5">
      <c r="B12" s="43">
        <v>7</v>
      </c>
      <c r="C12" s="55">
        <v>1</v>
      </c>
      <c r="D12" s="49">
        <v>0</v>
      </c>
      <c r="E12" s="46">
        <v>22.3</v>
      </c>
      <c r="F12" s="64" t="s">
        <v>9</v>
      </c>
      <c r="G12" s="38" t="s">
        <v>18</v>
      </c>
      <c r="H12" s="65" t="s">
        <v>16</v>
      </c>
      <c r="I12" s="46">
        <v>22.120999999999999</v>
      </c>
      <c r="J12" s="66">
        <v>0</v>
      </c>
      <c r="K12" s="50">
        <f>SUM(K11+L11)</f>
        <v>0.16250000000000006</v>
      </c>
      <c r="L12" s="50">
        <v>4.8611111111111112E-3</v>
      </c>
      <c r="M12" s="54"/>
      <c r="N12" s="41"/>
    </row>
    <row r="13" spans="1:14" ht="35.1" customHeight="1" x14ac:dyDescent="0.5">
      <c r="B13" s="43">
        <v>8</v>
      </c>
      <c r="C13" s="44" t="s">
        <v>24</v>
      </c>
      <c r="D13" s="49">
        <v>17.5</v>
      </c>
      <c r="E13" s="46">
        <v>18.5</v>
      </c>
      <c r="F13" s="53" t="s">
        <v>4</v>
      </c>
      <c r="G13" s="38" t="s">
        <v>18</v>
      </c>
      <c r="H13" s="47" t="s">
        <v>14</v>
      </c>
      <c r="I13" s="46">
        <v>18.5</v>
      </c>
      <c r="J13" s="49">
        <v>17.5</v>
      </c>
      <c r="K13" s="50">
        <f>SUM(K12+L12)</f>
        <v>0.16736111111111118</v>
      </c>
      <c r="L13" s="50">
        <v>4.8611111111111112E-3</v>
      </c>
      <c r="M13" s="54"/>
      <c r="N13" s="41"/>
    </row>
    <row r="14" spans="1:14" ht="36.75" customHeight="1" x14ac:dyDescent="0.5">
      <c r="B14" s="43">
        <v>9</v>
      </c>
      <c r="C14" s="44" t="s">
        <v>24</v>
      </c>
      <c r="D14" s="49">
        <v>20.7</v>
      </c>
      <c r="E14" s="46">
        <v>21.7</v>
      </c>
      <c r="F14" s="60" t="s">
        <v>8</v>
      </c>
      <c r="G14" s="38" t="s">
        <v>18</v>
      </c>
      <c r="H14" s="78" t="s">
        <v>3</v>
      </c>
      <c r="I14" s="46">
        <v>20.573</v>
      </c>
      <c r="J14" s="49">
        <v>19.573</v>
      </c>
      <c r="K14" s="50">
        <f t="shared" si="0"/>
        <v>0.1722222222222223</v>
      </c>
      <c r="L14" s="50">
        <v>4.8611111111111112E-3</v>
      </c>
      <c r="M14" s="67"/>
      <c r="N14" s="41"/>
    </row>
    <row r="15" spans="1:14" ht="47.25" customHeight="1" x14ac:dyDescent="0.5">
      <c r="B15" s="68" t="s">
        <v>13</v>
      </c>
      <c r="C15" s="69"/>
      <c r="D15" s="69"/>
      <c r="E15" s="69"/>
      <c r="F15" s="69"/>
      <c r="G15" s="69"/>
      <c r="H15" s="69"/>
      <c r="I15" s="69"/>
      <c r="J15" s="69"/>
      <c r="K15" s="70"/>
      <c r="L15" s="40">
        <v>6.9444444444444441E-3</v>
      </c>
      <c r="M15" s="40"/>
      <c r="N15" s="41"/>
    </row>
    <row r="16" spans="1:14" ht="36" customHeight="1" x14ac:dyDescent="0.5">
      <c r="B16" s="43">
        <v>10</v>
      </c>
      <c r="C16" s="43">
        <v>3</v>
      </c>
      <c r="D16" s="45">
        <v>25.7</v>
      </c>
      <c r="E16" s="46">
        <v>26.7</v>
      </c>
      <c r="F16" s="47" t="s">
        <v>15</v>
      </c>
      <c r="G16" s="38" t="s">
        <v>18</v>
      </c>
      <c r="H16" s="56" t="s">
        <v>5</v>
      </c>
      <c r="I16" s="46">
        <v>26.088000000000001</v>
      </c>
      <c r="J16" s="49">
        <v>25.08</v>
      </c>
      <c r="K16" s="50">
        <f>SUM(K14+L14+L15)</f>
        <v>0.18402777777777787</v>
      </c>
      <c r="L16" s="50">
        <v>4.8611111111111112E-3</v>
      </c>
      <c r="M16" s="51" t="s">
        <v>10</v>
      </c>
      <c r="N16" s="41"/>
    </row>
    <row r="17" spans="2:14" ht="34.5" customHeight="1" x14ac:dyDescent="0.5">
      <c r="B17" s="43">
        <v>11</v>
      </c>
      <c r="C17" s="44" t="s">
        <v>24</v>
      </c>
      <c r="D17" s="49">
        <v>19.573</v>
      </c>
      <c r="E17" s="52">
        <v>20.573</v>
      </c>
      <c r="F17" s="78" t="s">
        <v>3</v>
      </c>
      <c r="G17" s="38" t="s">
        <v>18</v>
      </c>
      <c r="H17" s="48" t="s">
        <v>1</v>
      </c>
      <c r="I17" s="46">
        <v>18.8</v>
      </c>
      <c r="J17" s="49">
        <v>17.8</v>
      </c>
      <c r="K17" s="50">
        <f>SUM(K16+L16)</f>
        <v>0.18888888888888899</v>
      </c>
      <c r="L17" s="50">
        <v>4.8611111111111112E-3</v>
      </c>
      <c r="M17" s="54"/>
      <c r="N17" s="41"/>
    </row>
    <row r="18" spans="2:14" ht="36" customHeight="1" x14ac:dyDescent="0.5">
      <c r="B18" s="43">
        <v>12</v>
      </c>
      <c r="C18" s="43">
        <v>2</v>
      </c>
      <c r="D18" s="49">
        <v>22.3</v>
      </c>
      <c r="E18" s="52">
        <v>23.373999999999999</v>
      </c>
      <c r="F18" s="58" t="s">
        <v>7</v>
      </c>
      <c r="G18" s="38" t="s">
        <v>18</v>
      </c>
      <c r="H18" s="57" t="s">
        <v>6</v>
      </c>
      <c r="I18" s="46">
        <v>23.3</v>
      </c>
      <c r="J18" s="49">
        <v>22.3</v>
      </c>
      <c r="K18" s="50">
        <f t="shared" ref="K18:K25" si="1">SUM(K17+L17)</f>
        <v>0.19375000000000012</v>
      </c>
      <c r="L18" s="50">
        <v>4.8611111111111112E-3</v>
      </c>
      <c r="M18" s="54"/>
      <c r="N18" s="41"/>
    </row>
    <row r="19" spans="2:14" ht="36" customHeight="1" x14ac:dyDescent="0.5">
      <c r="B19" s="43">
        <v>13</v>
      </c>
      <c r="C19" s="43">
        <v>1</v>
      </c>
      <c r="D19" s="49">
        <v>0</v>
      </c>
      <c r="E19" s="52">
        <v>22.120999999999999</v>
      </c>
      <c r="F19" s="65" t="s">
        <v>16</v>
      </c>
      <c r="G19" s="38" t="s">
        <v>18</v>
      </c>
      <c r="H19" s="64" t="s">
        <v>9</v>
      </c>
      <c r="I19" s="46">
        <v>22.3</v>
      </c>
      <c r="J19" s="66">
        <v>0</v>
      </c>
      <c r="K19" s="50">
        <f t="shared" si="1"/>
        <v>0.19861111111111124</v>
      </c>
      <c r="L19" s="50">
        <v>4.8611111111111112E-3</v>
      </c>
      <c r="M19" s="54"/>
      <c r="N19" s="41"/>
    </row>
    <row r="20" spans="2:14" ht="36" customHeight="1" x14ac:dyDescent="0.5">
      <c r="B20" s="43">
        <v>14</v>
      </c>
      <c r="C20" s="44" t="s">
        <v>24</v>
      </c>
      <c r="D20" s="49">
        <v>17.5</v>
      </c>
      <c r="E20" s="46">
        <v>18.5</v>
      </c>
      <c r="F20" s="53" t="s">
        <v>4</v>
      </c>
      <c r="G20" s="38" t="s">
        <v>18</v>
      </c>
      <c r="H20" s="60" t="s">
        <v>8</v>
      </c>
      <c r="I20" s="46">
        <v>21.7</v>
      </c>
      <c r="J20" s="49">
        <v>20.7</v>
      </c>
      <c r="K20" s="50">
        <f t="shared" si="1"/>
        <v>0.20347222222222236</v>
      </c>
      <c r="L20" s="50">
        <v>4.8611111111111112E-3</v>
      </c>
      <c r="M20" s="54"/>
      <c r="N20" s="41"/>
    </row>
    <row r="21" spans="2:14" ht="34.5" customHeight="1" x14ac:dyDescent="0.5">
      <c r="B21" s="43">
        <v>15</v>
      </c>
      <c r="C21" s="44" t="s">
        <v>24</v>
      </c>
      <c r="D21" s="49">
        <v>17.5</v>
      </c>
      <c r="E21" s="46">
        <v>18.5</v>
      </c>
      <c r="F21" s="47" t="s">
        <v>14</v>
      </c>
      <c r="G21" s="38" t="s">
        <v>18</v>
      </c>
      <c r="H21" s="78" t="s">
        <v>3</v>
      </c>
      <c r="I21" s="46">
        <v>20.573</v>
      </c>
      <c r="J21" s="49">
        <v>19.573</v>
      </c>
      <c r="K21" s="50">
        <f t="shared" si="1"/>
        <v>0.20833333333333348</v>
      </c>
      <c r="L21" s="50">
        <v>4.8611111111111112E-3</v>
      </c>
      <c r="M21" s="54"/>
      <c r="N21" s="41"/>
    </row>
    <row r="22" spans="2:14" ht="36" customHeight="1" x14ac:dyDescent="0.5">
      <c r="B22" s="43">
        <v>16</v>
      </c>
      <c r="C22" s="55">
        <v>2</v>
      </c>
      <c r="D22" s="49">
        <v>22.3</v>
      </c>
      <c r="E22" s="46">
        <v>23.3</v>
      </c>
      <c r="F22" s="57" t="s">
        <v>6</v>
      </c>
      <c r="G22" s="38" t="s">
        <v>18</v>
      </c>
      <c r="H22" s="58" t="s">
        <v>7</v>
      </c>
      <c r="I22" s="46">
        <v>23.373999999999999</v>
      </c>
      <c r="J22" s="49">
        <v>22.3</v>
      </c>
      <c r="K22" s="50">
        <f t="shared" si="1"/>
        <v>0.2131944444444446</v>
      </c>
      <c r="L22" s="50">
        <v>4.8611111111111112E-3</v>
      </c>
      <c r="M22" s="54"/>
      <c r="N22" s="41"/>
    </row>
    <row r="23" spans="2:14" ht="36" customHeight="1" x14ac:dyDescent="0.5">
      <c r="B23" s="43">
        <v>17</v>
      </c>
      <c r="C23" s="43">
        <v>1</v>
      </c>
      <c r="D23" s="49">
        <v>0</v>
      </c>
      <c r="E23" s="46">
        <v>23.3</v>
      </c>
      <c r="F23" s="64" t="s">
        <v>9</v>
      </c>
      <c r="G23" s="38" t="s">
        <v>18</v>
      </c>
      <c r="H23" s="65" t="s">
        <v>16</v>
      </c>
      <c r="I23" s="46">
        <v>22.120999999999999</v>
      </c>
      <c r="J23" s="66">
        <v>0</v>
      </c>
      <c r="K23" s="50">
        <f t="shared" si="1"/>
        <v>0.21805555555555572</v>
      </c>
      <c r="L23" s="50">
        <v>4.8611111111111112E-3</v>
      </c>
      <c r="M23" s="54"/>
      <c r="N23" s="41"/>
    </row>
    <row r="24" spans="2:14" ht="36" customHeight="1" x14ac:dyDescent="0.5">
      <c r="B24" s="43">
        <v>18</v>
      </c>
      <c r="C24" s="44" t="s">
        <v>24</v>
      </c>
      <c r="D24" s="49">
        <v>17.8</v>
      </c>
      <c r="E24" s="46">
        <v>18.8</v>
      </c>
      <c r="F24" s="48" t="s">
        <v>1</v>
      </c>
      <c r="G24" s="38" t="s">
        <v>18</v>
      </c>
      <c r="H24" s="53" t="s">
        <v>4</v>
      </c>
      <c r="I24" s="46">
        <v>18.5</v>
      </c>
      <c r="J24" s="49">
        <v>17.5</v>
      </c>
      <c r="K24" s="50">
        <f t="shared" si="1"/>
        <v>0.22291666666666685</v>
      </c>
      <c r="L24" s="50">
        <v>4.8611111111111112E-3</v>
      </c>
      <c r="M24" s="54"/>
      <c r="N24" s="41"/>
    </row>
    <row r="25" spans="2:14" ht="36" customHeight="1" x14ac:dyDescent="0.5">
      <c r="B25" s="43">
        <v>19</v>
      </c>
      <c r="C25" s="44" t="s">
        <v>24</v>
      </c>
      <c r="D25" s="49">
        <v>20.7</v>
      </c>
      <c r="E25" s="46">
        <v>21.7</v>
      </c>
      <c r="F25" s="60" t="s">
        <v>8</v>
      </c>
      <c r="G25" s="38" t="s">
        <v>18</v>
      </c>
      <c r="H25" s="47" t="s">
        <v>14</v>
      </c>
      <c r="I25" s="46">
        <v>18.5</v>
      </c>
      <c r="J25" s="49">
        <v>17.5</v>
      </c>
      <c r="K25" s="50">
        <f t="shared" si="1"/>
        <v>0.22777777777777797</v>
      </c>
      <c r="L25" s="50">
        <v>4.8611111111111112E-3</v>
      </c>
      <c r="M25" s="67"/>
      <c r="N25" s="41"/>
    </row>
    <row r="26" spans="2:14" ht="47.25" customHeight="1" x14ac:dyDescent="0.5">
      <c r="B26" s="71" t="s">
        <v>11</v>
      </c>
      <c r="C26" s="72"/>
      <c r="D26" s="72"/>
      <c r="E26" s="72"/>
      <c r="F26" s="72"/>
      <c r="G26" s="72"/>
      <c r="H26" s="72"/>
      <c r="I26" s="72"/>
      <c r="J26" s="72"/>
      <c r="K26" s="72"/>
      <c r="L26" s="73"/>
      <c r="M26" s="74"/>
      <c r="N26" s="41"/>
    </row>
    <row r="27" spans="2:14" ht="36.950000000000003" customHeight="1" x14ac:dyDescent="0.5">
      <c r="B27" s="43">
        <v>20</v>
      </c>
      <c r="C27" s="44" t="s">
        <v>24</v>
      </c>
      <c r="D27" s="49">
        <v>17.5</v>
      </c>
      <c r="E27" s="46">
        <v>18.5</v>
      </c>
      <c r="F27" s="53" t="s">
        <v>4</v>
      </c>
      <c r="G27" s="38" t="s">
        <v>18</v>
      </c>
      <c r="H27" s="48" t="s">
        <v>1</v>
      </c>
      <c r="I27" s="46">
        <v>18.8</v>
      </c>
      <c r="J27" s="49">
        <v>17.8</v>
      </c>
      <c r="K27" s="50">
        <f>SUM(K25+L27+L25)</f>
        <v>0.26388888888888906</v>
      </c>
      <c r="L27" s="50">
        <v>3.125E-2</v>
      </c>
      <c r="M27" s="51" t="s">
        <v>2</v>
      </c>
      <c r="N27" s="41"/>
    </row>
    <row r="28" spans="2:14" ht="36.950000000000003" customHeight="1" x14ac:dyDescent="0.5">
      <c r="B28" s="43">
        <v>21</v>
      </c>
      <c r="C28" s="43">
        <v>3</v>
      </c>
      <c r="D28" s="49">
        <v>25.08</v>
      </c>
      <c r="E28" s="52">
        <v>26.088000000000001</v>
      </c>
      <c r="F28" s="56" t="s">
        <v>5</v>
      </c>
      <c r="G28" s="38" t="s">
        <v>18</v>
      </c>
      <c r="H28" s="47" t="s">
        <v>15</v>
      </c>
      <c r="I28" s="46">
        <v>26.7</v>
      </c>
      <c r="J28" s="45">
        <v>25.7</v>
      </c>
      <c r="K28" s="50">
        <f>SUM(K27+L28)</f>
        <v>0.2694444444444446</v>
      </c>
      <c r="L28" s="50">
        <v>5.5555555555555558E-3</v>
      </c>
      <c r="M28" s="54"/>
      <c r="N28" s="41"/>
    </row>
    <row r="29" spans="2:14" ht="36.950000000000003" customHeight="1" x14ac:dyDescent="0.5">
      <c r="B29" s="43">
        <v>22</v>
      </c>
      <c r="C29" s="43">
        <v>1</v>
      </c>
      <c r="D29" s="49">
        <v>0</v>
      </c>
      <c r="E29" s="52">
        <v>22.120999999999999</v>
      </c>
      <c r="F29" s="65" t="s">
        <v>16</v>
      </c>
      <c r="G29" s="38" t="s">
        <v>18</v>
      </c>
      <c r="H29" s="64" t="s">
        <v>9</v>
      </c>
      <c r="I29" s="46">
        <v>22.3</v>
      </c>
      <c r="J29" s="66">
        <v>0</v>
      </c>
      <c r="K29" s="50">
        <f t="shared" ref="K29:K36" si="2">SUM(K28+L29)</f>
        <v>0.27430555555555569</v>
      </c>
      <c r="L29" s="50">
        <v>4.8611111111111112E-3</v>
      </c>
      <c r="M29" s="54"/>
      <c r="N29" s="41"/>
    </row>
    <row r="30" spans="2:14" ht="36.950000000000003" customHeight="1" x14ac:dyDescent="0.5">
      <c r="B30" s="43">
        <v>23</v>
      </c>
      <c r="C30" s="43">
        <v>2</v>
      </c>
      <c r="D30" s="49">
        <v>22.3</v>
      </c>
      <c r="E30" s="52">
        <v>23.373999999999999</v>
      </c>
      <c r="F30" s="58" t="s">
        <v>7</v>
      </c>
      <c r="G30" s="38" t="s">
        <v>18</v>
      </c>
      <c r="H30" s="57" t="s">
        <v>6</v>
      </c>
      <c r="I30" s="46">
        <v>23.3</v>
      </c>
      <c r="J30" s="49">
        <v>22.3</v>
      </c>
      <c r="K30" s="50">
        <f t="shared" si="2"/>
        <v>0.27916666666666679</v>
      </c>
      <c r="L30" s="50">
        <v>4.8611111111111112E-3</v>
      </c>
      <c r="M30" s="54"/>
      <c r="N30" s="41"/>
    </row>
    <row r="31" spans="2:14" ht="33.75" customHeight="1" x14ac:dyDescent="0.5">
      <c r="B31" s="43">
        <v>24</v>
      </c>
      <c r="C31" s="44" t="s">
        <v>24</v>
      </c>
      <c r="D31" s="49">
        <v>19.573</v>
      </c>
      <c r="E31" s="52">
        <v>20.573</v>
      </c>
      <c r="F31" s="78" t="s">
        <v>3</v>
      </c>
      <c r="G31" s="38" t="s">
        <v>18</v>
      </c>
      <c r="H31" s="47" t="s">
        <v>14</v>
      </c>
      <c r="I31" s="46">
        <v>18.5</v>
      </c>
      <c r="J31" s="49">
        <v>17.5</v>
      </c>
      <c r="K31" s="50">
        <f t="shared" si="2"/>
        <v>0.28402777777777788</v>
      </c>
      <c r="L31" s="50">
        <v>4.8611111111111112E-3</v>
      </c>
      <c r="M31" s="54"/>
      <c r="N31" s="41"/>
    </row>
    <row r="32" spans="2:14" ht="36.950000000000003" customHeight="1" x14ac:dyDescent="0.5">
      <c r="B32" s="43">
        <v>25</v>
      </c>
      <c r="C32" s="44" t="s">
        <v>24</v>
      </c>
      <c r="D32" s="49">
        <v>20.7</v>
      </c>
      <c r="E32" s="46">
        <v>21.7</v>
      </c>
      <c r="F32" s="60" t="s">
        <v>8</v>
      </c>
      <c r="G32" s="38" t="s">
        <v>18</v>
      </c>
      <c r="H32" s="53" t="s">
        <v>4</v>
      </c>
      <c r="I32" s="46">
        <v>18.5</v>
      </c>
      <c r="J32" s="49">
        <v>17.5</v>
      </c>
      <c r="K32" s="50">
        <f t="shared" si="2"/>
        <v>0.28888888888888897</v>
      </c>
      <c r="L32" s="50">
        <v>4.8611111111111112E-3</v>
      </c>
      <c r="M32" s="54"/>
      <c r="N32" s="41"/>
    </row>
    <row r="33" spans="2:14" ht="36.75" customHeight="1" x14ac:dyDescent="0.5">
      <c r="B33" s="43">
        <v>26</v>
      </c>
      <c r="C33" s="43">
        <v>3</v>
      </c>
      <c r="D33" s="45">
        <v>25.7</v>
      </c>
      <c r="E33" s="46">
        <v>26.7</v>
      </c>
      <c r="F33" s="47" t="s">
        <v>15</v>
      </c>
      <c r="G33" s="38" t="s">
        <v>18</v>
      </c>
      <c r="H33" s="56" t="s">
        <v>5</v>
      </c>
      <c r="I33" s="46">
        <v>26.088000000000001</v>
      </c>
      <c r="J33" s="49">
        <v>25.08</v>
      </c>
      <c r="K33" s="50">
        <f t="shared" si="2"/>
        <v>0.29375000000000007</v>
      </c>
      <c r="L33" s="50">
        <v>4.8611111111111112E-3</v>
      </c>
      <c r="M33" s="54"/>
      <c r="N33" s="41"/>
    </row>
    <row r="34" spans="2:14" ht="36.75" customHeight="1" x14ac:dyDescent="0.5">
      <c r="B34" s="43">
        <v>27</v>
      </c>
      <c r="C34" s="43">
        <v>2</v>
      </c>
      <c r="D34" s="49">
        <v>22.3</v>
      </c>
      <c r="E34" s="46">
        <v>23.3</v>
      </c>
      <c r="F34" s="57" t="s">
        <v>6</v>
      </c>
      <c r="G34" s="38" t="s">
        <v>18</v>
      </c>
      <c r="H34" s="58" t="s">
        <v>7</v>
      </c>
      <c r="I34" s="46">
        <v>23.373999999999999</v>
      </c>
      <c r="J34" s="49">
        <v>22.3</v>
      </c>
      <c r="K34" s="50">
        <f t="shared" si="2"/>
        <v>0.29861111111111116</v>
      </c>
      <c r="L34" s="50">
        <v>4.8611111111111112E-3</v>
      </c>
      <c r="M34" s="54"/>
      <c r="N34" s="41"/>
    </row>
    <row r="35" spans="2:14" ht="34.5" customHeight="1" x14ac:dyDescent="0.5">
      <c r="B35" s="43">
        <v>28</v>
      </c>
      <c r="C35" s="44" t="s">
        <v>24</v>
      </c>
      <c r="D35" s="49">
        <v>17.8</v>
      </c>
      <c r="E35" s="46">
        <v>18.8</v>
      </c>
      <c r="F35" s="48" t="s">
        <v>1</v>
      </c>
      <c r="G35" s="38" t="s">
        <v>18</v>
      </c>
      <c r="H35" s="78" t="s">
        <v>3</v>
      </c>
      <c r="I35" s="46">
        <v>20.573</v>
      </c>
      <c r="J35" s="49">
        <v>19.573</v>
      </c>
      <c r="K35" s="50">
        <f t="shared" si="2"/>
        <v>0.30347222222222225</v>
      </c>
      <c r="L35" s="50">
        <v>4.8611111111111112E-3</v>
      </c>
      <c r="M35" s="54"/>
      <c r="N35" s="41"/>
    </row>
    <row r="36" spans="2:14" ht="36.950000000000003" customHeight="1" x14ac:dyDescent="0.5">
      <c r="B36" s="43">
        <v>29</v>
      </c>
      <c r="C36" s="44" t="s">
        <v>24</v>
      </c>
      <c r="D36" s="49">
        <v>17.5</v>
      </c>
      <c r="E36" s="46">
        <v>18.5</v>
      </c>
      <c r="F36" s="47" t="s">
        <v>14</v>
      </c>
      <c r="G36" s="38" t="s">
        <v>18</v>
      </c>
      <c r="H36" s="60" t="s">
        <v>8</v>
      </c>
      <c r="I36" s="46">
        <v>21.7</v>
      </c>
      <c r="J36" s="49">
        <v>20.7</v>
      </c>
      <c r="K36" s="50">
        <f t="shared" si="2"/>
        <v>0.30833333333333335</v>
      </c>
      <c r="L36" s="50">
        <v>4.8611111111111112E-3</v>
      </c>
      <c r="M36" s="67"/>
      <c r="N36" s="41"/>
    </row>
    <row r="37" spans="2:14" ht="47.25" customHeight="1" x14ac:dyDescent="0.5">
      <c r="B37" s="71" t="s">
        <v>12</v>
      </c>
      <c r="C37" s="72"/>
      <c r="D37" s="72"/>
      <c r="E37" s="72"/>
      <c r="F37" s="72"/>
      <c r="G37" s="72"/>
      <c r="H37" s="72"/>
      <c r="I37" s="72"/>
      <c r="J37" s="72"/>
      <c r="K37" s="72"/>
      <c r="L37" s="73"/>
      <c r="M37" s="74"/>
      <c r="N37" s="41"/>
    </row>
    <row r="38" spans="2:14" ht="35.1" customHeight="1" x14ac:dyDescent="0.5">
      <c r="B38" s="43">
        <v>30</v>
      </c>
      <c r="C38" s="44" t="s">
        <v>24</v>
      </c>
      <c r="D38" s="49">
        <v>17.8</v>
      </c>
      <c r="E38" s="46">
        <v>18.8</v>
      </c>
      <c r="F38" s="48" t="s">
        <v>1</v>
      </c>
      <c r="G38" s="38" t="s">
        <v>18</v>
      </c>
      <c r="H38" s="47" t="s">
        <v>14</v>
      </c>
      <c r="I38" s="46">
        <v>18.5</v>
      </c>
      <c r="J38" s="49">
        <v>17.5</v>
      </c>
      <c r="K38" s="50">
        <f>SUM(K36+L36+L38)</f>
        <v>0.32708333333333334</v>
      </c>
      <c r="L38" s="50">
        <v>1.3888888888888888E-2</v>
      </c>
      <c r="M38" s="51" t="s">
        <v>10</v>
      </c>
      <c r="N38" s="41"/>
    </row>
    <row r="39" spans="2:14" ht="36.75" customHeight="1" x14ac:dyDescent="0.5">
      <c r="B39" s="43">
        <v>31</v>
      </c>
      <c r="C39" s="44" t="s">
        <v>24</v>
      </c>
      <c r="D39" s="49">
        <v>17.5</v>
      </c>
      <c r="E39" s="46">
        <v>18.5</v>
      </c>
      <c r="F39" s="75" t="s">
        <v>4</v>
      </c>
      <c r="G39" s="38" t="s">
        <v>18</v>
      </c>
      <c r="H39" s="78" t="s">
        <v>3</v>
      </c>
      <c r="I39" s="46">
        <v>20.573</v>
      </c>
      <c r="J39" s="49">
        <v>19.573</v>
      </c>
      <c r="K39" s="50">
        <f>SUM(K38+L39)</f>
        <v>0.33194444444444443</v>
      </c>
      <c r="L39" s="50">
        <v>4.8611111111111112E-3</v>
      </c>
      <c r="M39" s="54"/>
      <c r="N39" s="41"/>
    </row>
    <row r="40" spans="2:14" ht="34.5" customHeight="1" x14ac:dyDescent="0.5">
      <c r="B40" s="43">
        <v>32</v>
      </c>
      <c r="C40" s="43">
        <v>1</v>
      </c>
      <c r="D40" s="49">
        <v>0</v>
      </c>
      <c r="E40" s="46">
        <v>22.3</v>
      </c>
      <c r="F40" s="64" t="s">
        <v>9</v>
      </c>
      <c r="G40" s="38" t="s">
        <v>18</v>
      </c>
      <c r="H40" s="65" t="s">
        <v>16</v>
      </c>
      <c r="I40" s="52">
        <v>22.120999999999999</v>
      </c>
      <c r="J40" s="66">
        <v>0</v>
      </c>
      <c r="K40" s="50">
        <f t="shared" ref="K40:K46" si="3">SUM(K39+L40)</f>
        <v>0.33680555555555552</v>
      </c>
      <c r="L40" s="50">
        <v>4.8611111111111112E-3</v>
      </c>
      <c r="M40" s="54"/>
      <c r="N40" s="41"/>
    </row>
    <row r="41" spans="2:14" ht="35.1" customHeight="1" x14ac:dyDescent="0.5">
      <c r="B41" s="43">
        <v>33</v>
      </c>
      <c r="C41" s="55">
        <v>2</v>
      </c>
      <c r="D41" s="49">
        <v>22.3</v>
      </c>
      <c r="E41" s="52">
        <v>23.373999999999999</v>
      </c>
      <c r="F41" s="58" t="s">
        <v>7</v>
      </c>
      <c r="G41" s="38" t="s">
        <v>18</v>
      </c>
      <c r="H41" s="76" t="s">
        <v>6</v>
      </c>
      <c r="I41" s="46">
        <v>23.3</v>
      </c>
      <c r="J41" s="49">
        <v>22.3</v>
      </c>
      <c r="K41" s="50">
        <f t="shared" si="3"/>
        <v>0.34166666666666662</v>
      </c>
      <c r="L41" s="50">
        <v>4.8611111111111112E-3</v>
      </c>
      <c r="M41" s="54"/>
      <c r="N41" s="41"/>
    </row>
    <row r="42" spans="2:14" ht="35.1" customHeight="1" x14ac:dyDescent="0.5">
      <c r="B42" s="43">
        <v>34</v>
      </c>
      <c r="C42" s="44" t="s">
        <v>24</v>
      </c>
      <c r="D42" s="49">
        <v>20.7</v>
      </c>
      <c r="E42" s="46">
        <v>21.7</v>
      </c>
      <c r="F42" s="60" t="s">
        <v>8</v>
      </c>
      <c r="G42" s="38" t="s">
        <v>18</v>
      </c>
      <c r="H42" s="59" t="s">
        <v>1</v>
      </c>
      <c r="I42" s="46">
        <v>18.8</v>
      </c>
      <c r="J42" s="49">
        <v>17.8</v>
      </c>
      <c r="K42" s="50">
        <f t="shared" si="3"/>
        <v>0.34652777777777771</v>
      </c>
      <c r="L42" s="50">
        <v>4.8611111111111112E-3</v>
      </c>
      <c r="M42" s="54"/>
      <c r="N42" s="41"/>
    </row>
    <row r="43" spans="2:14" ht="35.1" customHeight="1" x14ac:dyDescent="0.5">
      <c r="B43" s="43">
        <v>35</v>
      </c>
      <c r="C43" s="55">
        <v>3</v>
      </c>
      <c r="D43" s="49">
        <v>25.08</v>
      </c>
      <c r="E43" s="52">
        <v>26.088000000000001</v>
      </c>
      <c r="F43" s="56" t="s">
        <v>5</v>
      </c>
      <c r="G43" s="38" t="s">
        <v>18</v>
      </c>
      <c r="H43" s="47" t="s">
        <v>15</v>
      </c>
      <c r="I43" s="46">
        <v>26.7</v>
      </c>
      <c r="J43" s="45">
        <v>25.7</v>
      </c>
      <c r="K43" s="50">
        <f t="shared" si="3"/>
        <v>0.35138888888888881</v>
      </c>
      <c r="L43" s="50">
        <v>4.8611111111111112E-3</v>
      </c>
      <c r="M43" s="54"/>
      <c r="N43" s="41"/>
    </row>
    <row r="44" spans="2:14" ht="35.1" customHeight="1" x14ac:dyDescent="0.5">
      <c r="B44" s="43">
        <v>36</v>
      </c>
      <c r="C44" s="55">
        <v>1</v>
      </c>
      <c r="D44" s="49">
        <v>0</v>
      </c>
      <c r="E44" s="52">
        <v>22.120999999999999</v>
      </c>
      <c r="F44" s="65" t="s">
        <v>16</v>
      </c>
      <c r="G44" s="38" t="s">
        <v>18</v>
      </c>
      <c r="H44" s="64" t="s">
        <v>9</v>
      </c>
      <c r="I44" s="46">
        <v>22.3</v>
      </c>
      <c r="J44" s="66">
        <v>0</v>
      </c>
      <c r="K44" s="50">
        <f t="shared" si="3"/>
        <v>0.3562499999999999</v>
      </c>
      <c r="L44" s="50">
        <v>4.8611111111111112E-3</v>
      </c>
      <c r="M44" s="54"/>
      <c r="N44" s="41"/>
    </row>
    <row r="45" spans="2:14" ht="34.5" customHeight="1" x14ac:dyDescent="0.5">
      <c r="B45" s="43">
        <v>37</v>
      </c>
      <c r="C45" s="44" t="s">
        <v>24</v>
      </c>
      <c r="D45" s="49">
        <v>17.5</v>
      </c>
      <c r="E45" s="46">
        <v>18.5</v>
      </c>
      <c r="F45" s="47" t="s">
        <v>14</v>
      </c>
      <c r="G45" s="38" t="s">
        <v>18</v>
      </c>
      <c r="H45" s="53" t="s">
        <v>4</v>
      </c>
      <c r="I45" s="46">
        <v>18.5</v>
      </c>
      <c r="J45" s="49">
        <v>17.5</v>
      </c>
      <c r="K45" s="50">
        <f t="shared" si="3"/>
        <v>0.36111111111111099</v>
      </c>
      <c r="L45" s="50">
        <v>4.8611111111111112E-3</v>
      </c>
      <c r="M45" s="54"/>
      <c r="N45" s="41"/>
    </row>
    <row r="46" spans="2:14" ht="36" customHeight="1" x14ac:dyDescent="0.5">
      <c r="B46" s="43">
        <v>38</v>
      </c>
      <c r="C46" s="44" t="s">
        <v>24</v>
      </c>
      <c r="D46" s="49">
        <v>19.573</v>
      </c>
      <c r="E46" s="52">
        <v>20.573</v>
      </c>
      <c r="F46" s="78" t="s">
        <v>3</v>
      </c>
      <c r="G46" s="38" t="s">
        <v>18</v>
      </c>
      <c r="H46" s="60" t="s">
        <v>8</v>
      </c>
      <c r="I46" s="46">
        <v>21.7</v>
      </c>
      <c r="J46" s="49">
        <v>20.7</v>
      </c>
      <c r="K46" s="50">
        <f t="shared" si="3"/>
        <v>0.36597222222222209</v>
      </c>
      <c r="L46" s="50">
        <v>4.8611111111111112E-3</v>
      </c>
      <c r="M46" s="67"/>
      <c r="N46" s="41"/>
    </row>
  </sheetData>
  <mergeCells count="10">
    <mergeCell ref="B2:M2"/>
    <mergeCell ref="M38:M46"/>
    <mergeCell ref="M27:M36"/>
    <mergeCell ref="B3:M3"/>
    <mergeCell ref="M5:M14"/>
    <mergeCell ref="M16:M25"/>
    <mergeCell ref="B26:L26"/>
    <mergeCell ref="B15:K15"/>
    <mergeCell ref="B10:K10"/>
    <mergeCell ref="B37:L37"/>
  </mergeCells>
  <phoneticPr fontId="3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6" orientation="portrait" r:id="rId1"/>
  <colBreaks count="1" manualBreakCount="1">
    <brk id="14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N53"/>
  <sheetViews>
    <sheetView workbookViewId="0">
      <selection activeCell="F4" sqref="F4"/>
    </sheetView>
  </sheetViews>
  <sheetFormatPr defaultColWidth="10.875" defaultRowHeight="29.1" customHeight="1" x14ac:dyDescent="0.35"/>
  <cols>
    <col min="1" max="1" width="10.625" style="5" customWidth="1"/>
    <col min="2" max="2" width="11" style="5" bestFit="1" customWidth="1"/>
    <col min="3" max="3" width="13.625" style="5" customWidth="1"/>
    <col min="4" max="4" width="13.375" style="16" customWidth="1"/>
    <col min="5" max="5" width="13.625" style="16" customWidth="1"/>
    <col min="6" max="6" width="45.125" style="5" customWidth="1"/>
    <col min="7" max="7" width="9.125" style="16" customWidth="1"/>
    <col min="8" max="8" width="44.125" style="5" customWidth="1"/>
    <col min="9" max="9" width="13" style="5" customWidth="1"/>
    <col min="10" max="10" width="11" style="16" bestFit="1" customWidth="1"/>
    <col min="11" max="11" width="11.875" style="5" bestFit="1" customWidth="1"/>
    <col min="12" max="12" width="11.875" style="5" hidden="1" customWidth="1"/>
    <col min="13" max="13" width="10.875" style="5"/>
    <col min="14" max="14" width="10.625" style="5" customWidth="1"/>
    <col min="15" max="15" width="11" style="5" customWidth="1"/>
    <col min="16" max="16" width="10.875" style="5" customWidth="1"/>
    <col min="17" max="16384" width="10.875" style="5"/>
  </cols>
  <sheetData>
    <row r="2" spans="1:14" ht="94.5" customHeight="1" x14ac:dyDescent="0.35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6"/>
    </row>
    <row r="3" spans="1:14" ht="48" customHeight="1" x14ac:dyDescent="0.35">
      <c r="B3" s="25" t="s">
        <v>25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  <c r="N3" s="7"/>
    </row>
    <row r="4" spans="1:14" s="11" customFormat="1" ht="81.95" customHeight="1" x14ac:dyDescent="0.4">
      <c r="A4" s="8"/>
      <c r="B4" s="4" t="s">
        <v>19</v>
      </c>
      <c r="C4" s="4" t="s">
        <v>20</v>
      </c>
      <c r="D4" s="4" t="s">
        <v>21</v>
      </c>
      <c r="E4" s="4" t="s">
        <v>22</v>
      </c>
      <c r="F4" s="4" t="s">
        <v>23</v>
      </c>
      <c r="G4" s="4"/>
      <c r="H4" s="4" t="s">
        <v>23</v>
      </c>
      <c r="I4" s="4" t="s">
        <v>22</v>
      </c>
      <c r="J4" s="4" t="s">
        <v>21</v>
      </c>
      <c r="K4" s="17">
        <v>0.125</v>
      </c>
      <c r="L4" s="9">
        <v>4.8611111111111112E-3</v>
      </c>
      <c r="M4" s="9" t="s">
        <v>0</v>
      </c>
      <c r="N4" s="10"/>
    </row>
    <row r="5" spans="1:14" s="8" customFormat="1" ht="35.1" customHeight="1" x14ac:dyDescent="0.4">
      <c r="B5" s="4">
        <v>1</v>
      </c>
      <c r="C5" s="12" t="s">
        <v>24</v>
      </c>
      <c r="D5" s="13">
        <v>17.5</v>
      </c>
      <c r="E5" s="1">
        <v>18.5</v>
      </c>
      <c r="F5" s="14" t="s">
        <v>14</v>
      </c>
      <c r="G5" s="4" t="s">
        <v>18</v>
      </c>
      <c r="H5" s="3" t="s">
        <v>1</v>
      </c>
      <c r="I5" s="1">
        <v>18.8</v>
      </c>
      <c r="J5" s="13">
        <v>17.8</v>
      </c>
      <c r="K5" s="9">
        <f>SUM(K4+L4)</f>
        <v>0.12986111111111112</v>
      </c>
      <c r="L5" s="9">
        <v>4.8611111111111112E-3</v>
      </c>
      <c r="M5" s="21" t="s">
        <v>2</v>
      </c>
      <c r="N5" s="10"/>
    </row>
    <row r="6" spans="1:14" s="8" customFormat="1" ht="35.1" customHeight="1" x14ac:dyDescent="0.4">
      <c r="B6" s="4">
        <v>2</v>
      </c>
      <c r="C6" s="12" t="s">
        <v>24</v>
      </c>
      <c r="D6" s="13">
        <v>19.573</v>
      </c>
      <c r="E6" s="2">
        <v>20.573</v>
      </c>
      <c r="F6" s="3" t="s">
        <v>3</v>
      </c>
      <c r="G6" s="4" t="s">
        <v>18</v>
      </c>
      <c r="H6" s="3" t="s">
        <v>4</v>
      </c>
      <c r="I6" s="1">
        <v>18.5</v>
      </c>
      <c r="J6" s="13">
        <v>17.5</v>
      </c>
      <c r="K6" s="9">
        <f t="shared" ref="K6:K14" si="0">SUM(K5+L5)</f>
        <v>0.13472222222222224</v>
      </c>
      <c r="L6" s="9">
        <v>4.8611111111111112E-3</v>
      </c>
      <c r="M6" s="22"/>
      <c r="N6" s="10"/>
    </row>
    <row r="7" spans="1:14" s="8" customFormat="1" ht="35.1" customHeight="1" x14ac:dyDescent="0.4">
      <c r="B7" s="4">
        <v>3</v>
      </c>
      <c r="C7" s="4">
        <v>3</v>
      </c>
      <c r="D7" s="13">
        <v>25.7</v>
      </c>
      <c r="E7" s="1">
        <v>26.7</v>
      </c>
      <c r="F7" s="14" t="s">
        <v>15</v>
      </c>
      <c r="G7" s="4" t="s">
        <v>18</v>
      </c>
      <c r="H7" s="3" t="s">
        <v>5</v>
      </c>
      <c r="I7" s="1">
        <v>26.088000000000001</v>
      </c>
      <c r="J7" s="13">
        <v>25.08</v>
      </c>
      <c r="K7" s="9">
        <f t="shared" si="0"/>
        <v>0.13958333333333336</v>
      </c>
      <c r="L7" s="9">
        <v>4.8611111111111112E-3</v>
      </c>
      <c r="M7" s="22"/>
      <c r="N7" s="10"/>
    </row>
    <row r="8" spans="1:14" s="8" customFormat="1" ht="35.1" customHeight="1" x14ac:dyDescent="0.4">
      <c r="B8" s="4">
        <v>4</v>
      </c>
      <c r="C8" s="4">
        <v>2</v>
      </c>
      <c r="D8" s="13">
        <v>22.3</v>
      </c>
      <c r="E8" s="1">
        <v>23.3</v>
      </c>
      <c r="F8" s="3" t="s">
        <v>6</v>
      </c>
      <c r="G8" s="4" t="s">
        <v>18</v>
      </c>
      <c r="H8" s="3" t="s">
        <v>7</v>
      </c>
      <c r="I8" s="1">
        <v>23.373999999999999</v>
      </c>
      <c r="J8" s="13">
        <v>22.3</v>
      </c>
      <c r="K8" s="9">
        <f t="shared" si="0"/>
        <v>0.14444444444444449</v>
      </c>
      <c r="L8" s="9">
        <v>4.8611111111111112E-3</v>
      </c>
      <c r="M8" s="22"/>
      <c r="N8" s="10"/>
    </row>
    <row r="9" spans="1:14" s="8" customFormat="1" ht="35.1" customHeight="1" x14ac:dyDescent="0.4">
      <c r="B9" s="4">
        <v>5</v>
      </c>
      <c r="C9" s="12" t="s">
        <v>24</v>
      </c>
      <c r="D9" s="13">
        <v>17.8</v>
      </c>
      <c r="E9" s="1">
        <v>18.8</v>
      </c>
      <c r="F9" s="3" t="s">
        <v>1</v>
      </c>
      <c r="G9" s="4" t="s">
        <v>18</v>
      </c>
      <c r="H9" s="3" t="s">
        <v>8</v>
      </c>
      <c r="I9" s="1">
        <v>21.7</v>
      </c>
      <c r="J9" s="13">
        <v>20.7</v>
      </c>
      <c r="K9" s="9">
        <f t="shared" si="0"/>
        <v>0.14930555555555561</v>
      </c>
      <c r="L9" s="9">
        <v>4.8611111111111112E-3</v>
      </c>
      <c r="M9" s="22"/>
      <c r="N9" s="10"/>
    </row>
    <row r="10" spans="1:14" s="8" customFormat="1" ht="47.25" customHeight="1" x14ac:dyDescent="0.4">
      <c r="B10" s="28" t="s">
        <v>17</v>
      </c>
      <c r="C10" s="29"/>
      <c r="D10" s="29"/>
      <c r="E10" s="29"/>
      <c r="F10" s="29"/>
      <c r="G10" s="29"/>
      <c r="H10" s="29"/>
      <c r="I10" s="29"/>
      <c r="J10" s="29"/>
      <c r="K10" s="30"/>
      <c r="L10" s="9">
        <v>3.472222222222222E-3</v>
      </c>
      <c r="M10" s="22"/>
      <c r="N10" s="10"/>
    </row>
    <row r="11" spans="1:14" s="8" customFormat="1" ht="35.1" customHeight="1" x14ac:dyDescent="0.4">
      <c r="B11" s="4">
        <v>6</v>
      </c>
      <c r="C11" s="4">
        <v>3</v>
      </c>
      <c r="D11" s="13">
        <v>25.08</v>
      </c>
      <c r="E11" s="2">
        <v>26.088000000000001</v>
      </c>
      <c r="F11" s="3" t="s">
        <v>5</v>
      </c>
      <c r="G11" s="4" t="s">
        <v>18</v>
      </c>
      <c r="H11" s="14" t="s">
        <v>15</v>
      </c>
      <c r="I11" s="1">
        <v>26.7</v>
      </c>
      <c r="J11" s="13">
        <v>25.7</v>
      </c>
      <c r="K11" s="9">
        <f>SUM(K9+L9+L10)</f>
        <v>0.15763888888888894</v>
      </c>
      <c r="L11" s="9">
        <v>4.8611111111111112E-3</v>
      </c>
      <c r="M11" s="22"/>
      <c r="N11" s="10"/>
    </row>
    <row r="12" spans="1:14" s="8" customFormat="1" ht="35.1" customHeight="1" x14ac:dyDescent="0.4">
      <c r="B12" s="4">
        <v>7</v>
      </c>
      <c r="C12" s="4">
        <v>1</v>
      </c>
      <c r="D12" s="13">
        <v>0</v>
      </c>
      <c r="E12" s="1">
        <v>22.3</v>
      </c>
      <c r="F12" s="3" t="s">
        <v>9</v>
      </c>
      <c r="G12" s="4" t="s">
        <v>18</v>
      </c>
      <c r="H12" s="3" t="s">
        <v>16</v>
      </c>
      <c r="I12" s="1">
        <v>22.120999999999999</v>
      </c>
      <c r="J12" s="13">
        <v>0</v>
      </c>
      <c r="K12" s="9">
        <f>SUM(K11+L11)</f>
        <v>0.16250000000000006</v>
      </c>
      <c r="L12" s="9">
        <v>4.8611111111111112E-3</v>
      </c>
      <c r="M12" s="22"/>
      <c r="N12" s="10"/>
    </row>
    <row r="13" spans="1:14" s="8" customFormat="1" ht="35.1" customHeight="1" x14ac:dyDescent="0.4">
      <c r="B13" s="4">
        <v>8</v>
      </c>
      <c r="C13" s="12" t="s">
        <v>24</v>
      </c>
      <c r="D13" s="13">
        <v>17.5</v>
      </c>
      <c r="E13" s="1">
        <v>18.5</v>
      </c>
      <c r="F13" s="3" t="s">
        <v>4</v>
      </c>
      <c r="G13" s="4" t="s">
        <v>18</v>
      </c>
      <c r="H13" s="14" t="s">
        <v>14</v>
      </c>
      <c r="I13" s="1">
        <v>18.5</v>
      </c>
      <c r="J13" s="13">
        <v>17.5</v>
      </c>
      <c r="K13" s="9">
        <f>SUM(K12+L12)</f>
        <v>0.16736111111111118</v>
      </c>
      <c r="L13" s="9">
        <v>4.8611111111111112E-3</v>
      </c>
      <c r="M13" s="22"/>
      <c r="N13" s="10"/>
    </row>
    <row r="14" spans="1:14" s="8" customFormat="1" ht="42" customHeight="1" x14ac:dyDescent="0.4">
      <c r="B14" s="4">
        <v>9</v>
      </c>
      <c r="C14" s="12" t="s">
        <v>24</v>
      </c>
      <c r="D14" s="13">
        <v>20.7</v>
      </c>
      <c r="E14" s="1">
        <v>21.7</v>
      </c>
      <c r="F14" s="3" t="s">
        <v>8</v>
      </c>
      <c r="G14" s="4" t="s">
        <v>18</v>
      </c>
      <c r="H14" s="3" t="s">
        <v>3</v>
      </c>
      <c r="I14" s="1">
        <v>20.573</v>
      </c>
      <c r="J14" s="13">
        <v>19.573</v>
      </c>
      <c r="K14" s="9">
        <f t="shared" si="0"/>
        <v>0.1722222222222223</v>
      </c>
      <c r="L14" s="9">
        <v>4.8611111111111112E-3</v>
      </c>
      <c r="M14" s="23"/>
      <c r="N14" s="10"/>
    </row>
    <row r="15" spans="1:14" s="8" customFormat="1" ht="47.25" customHeight="1" x14ac:dyDescent="0.4">
      <c r="B15" s="28" t="s">
        <v>13</v>
      </c>
      <c r="C15" s="29"/>
      <c r="D15" s="29"/>
      <c r="E15" s="29"/>
      <c r="F15" s="29"/>
      <c r="G15" s="29"/>
      <c r="H15" s="29"/>
      <c r="I15" s="29"/>
      <c r="J15" s="29"/>
      <c r="K15" s="30"/>
      <c r="L15" s="9">
        <v>6.9444444444444441E-3</v>
      </c>
      <c r="M15" s="9"/>
      <c r="N15" s="10"/>
    </row>
    <row r="16" spans="1:14" s="8" customFormat="1" ht="36" customHeight="1" x14ac:dyDescent="0.4">
      <c r="B16" s="4">
        <v>10</v>
      </c>
      <c r="C16" s="4">
        <v>3</v>
      </c>
      <c r="D16" s="13">
        <v>25.7</v>
      </c>
      <c r="E16" s="1">
        <v>26.7</v>
      </c>
      <c r="F16" s="14" t="s">
        <v>15</v>
      </c>
      <c r="G16" s="4" t="s">
        <v>18</v>
      </c>
      <c r="H16" s="3" t="s">
        <v>5</v>
      </c>
      <c r="I16" s="1">
        <v>26.088000000000001</v>
      </c>
      <c r="J16" s="13">
        <v>25.08</v>
      </c>
      <c r="K16" s="9">
        <f>SUM(K14+L14+L15)</f>
        <v>0.18402777777777787</v>
      </c>
      <c r="L16" s="9">
        <v>4.8611111111111112E-3</v>
      </c>
      <c r="M16" s="21" t="s">
        <v>10</v>
      </c>
      <c r="N16" s="10"/>
    </row>
    <row r="17" spans="2:14" s="8" customFormat="1" ht="36" customHeight="1" x14ac:dyDescent="0.4">
      <c r="B17" s="4">
        <v>11</v>
      </c>
      <c r="C17" s="12" t="s">
        <v>24</v>
      </c>
      <c r="D17" s="13">
        <v>19.573</v>
      </c>
      <c r="E17" s="2">
        <v>20.573</v>
      </c>
      <c r="F17" s="3" t="s">
        <v>3</v>
      </c>
      <c r="G17" s="4" t="s">
        <v>18</v>
      </c>
      <c r="H17" s="3" t="s">
        <v>1</v>
      </c>
      <c r="I17" s="1">
        <v>18.8</v>
      </c>
      <c r="J17" s="13">
        <v>17.8</v>
      </c>
      <c r="K17" s="9">
        <f>SUM(K16+L16)</f>
        <v>0.18888888888888899</v>
      </c>
      <c r="L17" s="9">
        <v>4.8611111111111112E-3</v>
      </c>
      <c r="M17" s="22"/>
      <c r="N17" s="10"/>
    </row>
    <row r="18" spans="2:14" s="8" customFormat="1" ht="36" customHeight="1" x14ac:dyDescent="0.4">
      <c r="B18" s="4">
        <v>12</v>
      </c>
      <c r="C18" s="4">
        <v>2</v>
      </c>
      <c r="D18" s="13">
        <v>22.3</v>
      </c>
      <c r="E18" s="2">
        <v>23.373999999999999</v>
      </c>
      <c r="F18" s="3" t="s">
        <v>7</v>
      </c>
      <c r="G18" s="4" t="s">
        <v>18</v>
      </c>
      <c r="H18" s="3" t="s">
        <v>6</v>
      </c>
      <c r="I18" s="1">
        <v>23.3</v>
      </c>
      <c r="J18" s="13">
        <v>22.3</v>
      </c>
      <c r="K18" s="9">
        <f t="shared" ref="K18:K25" si="1">SUM(K17+L17)</f>
        <v>0.19375000000000012</v>
      </c>
      <c r="L18" s="9">
        <v>4.8611111111111112E-3</v>
      </c>
      <c r="M18" s="22"/>
      <c r="N18" s="10"/>
    </row>
    <row r="19" spans="2:14" s="8" customFormat="1" ht="36" customHeight="1" x14ac:dyDescent="0.4">
      <c r="B19" s="4">
        <v>13</v>
      </c>
      <c r="C19" s="4">
        <v>1</v>
      </c>
      <c r="D19" s="13">
        <v>0</v>
      </c>
      <c r="E19" s="2">
        <v>22.120999999999999</v>
      </c>
      <c r="F19" s="3" t="s">
        <v>16</v>
      </c>
      <c r="G19" s="4" t="s">
        <v>18</v>
      </c>
      <c r="H19" s="3" t="s">
        <v>9</v>
      </c>
      <c r="I19" s="1">
        <v>22.3</v>
      </c>
      <c r="J19" s="13">
        <v>0</v>
      </c>
      <c r="K19" s="9">
        <f t="shared" si="1"/>
        <v>0.19861111111111124</v>
      </c>
      <c r="L19" s="9">
        <v>4.8611111111111112E-3</v>
      </c>
      <c r="M19" s="22"/>
      <c r="N19" s="10"/>
    </row>
    <row r="20" spans="2:14" s="8" customFormat="1" ht="36" customHeight="1" x14ac:dyDescent="0.4">
      <c r="B20" s="4">
        <v>14</v>
      </c>
      <c r="C20" s="12" t="s">
        <v>24</v>
      </c>
      <c r="D20" s="13">
        <v>17.5</v>
      </c>
      <c r="E20" s="1">
        <v>18.5</v>
      </c>
      <c r="F20" s="3" t="s">
        <v>4</v>
      </c>
      <c r="G20" s="4" t="s">
        <v>18</v>
      </c>
      <c r="H20" s="3" t="s">
        <v>8</v>
      </c>
      <c r="I20" s="1">
        <v>21.7</v>
      </c>
      <c r="J20" s="13">
        <v>20.7</v>
      </c>
      <c r="K20" s="9">
        <f t="shared" si="1"/>
        <v>0.20347222222222236</v>
      </c>
      <c r="L20" s="9">
        <v>4.8611111111111112E-3</v>
      </c>
      <c r="M20" s="22"/>
      <c r="N20" s="10"/>
    </row>
    <row r="21" spans="2:14" s="8" customFormat="1" ht="36" customHeight="1" x14ac:dyDescent="0.4">
      <c r="B21" s="4">
        <v>15</v>
      </c>
      <c r="C21" s="12" t="s">
        <v>24</v>
      </c>
      <c r="D21" s="13">
        <v>17.5</v>
      </c>
      <c r="E21" s="1">
        <v>18.5</v>
      </c>
      <c r="F21" s="14" t="s">
        <v>14</v>
      </c>
      <c r="G21" s="4" t="s">
        <v>18</v>
      </c>
      <c r="H21" s="3" t="s">
        <v>3</v>
      </c>
      <c r="I21" s="1">
        <v>20.573</v>
      </c>
      <c r="J21" s="13">
        <v>19.573</v>
      </c>
      <c r="K21" s="9">
        <f t="shared" si="1"/>
        <v>0.20833333333333348</v>
      </c>
      <c r="L21" s="9">
        <v>4.8611111111111112E-3</v>
      </c>
      <c r="M21" s="22"/>
      <c r="N21" s="10"/>
    </row>
    <row r="22" spans="2:14" s="8" customFormat="1" ht="36" customHeight="1" x14ac:dyDescent="0.4">
      <c r="B22" s="4">
        <v>16</v>
      </c>
      <c r="C22" s="4">
        <v>2</v>
      </c>
      <c r="D22" s="13">
        <v>22.3</v>
      </c>
      <c r="E22" s="1">
        <v>23.3</v>
      </c>
      <c r="F22" s="3" t="s">
        <v>6</v>
      </c>
      <c r="G22" s="4" t="s">
        <v>18</v>
      </c>
      <c r="H22" s="3" t="s">
        <v>7</v>
      </c>
      <c r="I22" s="1">
        <v>23.373999999999999</v>
      </c>
      <c r="J22" s="13">
        <v>22.3</v>
      </c>
      <c r="K22" s="9">
        <f t="shared" si="1"/>
        <v>0.2131944444444446</v>
      </c>
      <c r="L22" s="9">
        <v>4.8611111111111112E-3</v>
      </c>
      <c r="M22" s="22"/>
      <c r="N22" s="10"/>
    </row>
    <row r="23" spans="2:14" s="8" customFormat="1" ht="36" customHeight="1" x14ac:dyDescent="0.4">
      <c r="B23" s="4">
        <v>17</v>
      </c>
      <c r="C23" s="4">
        <v>1</v>
      </c>
      <c r="D23" s="13">
        <v>0</v>
      </c>
      <c r="E23" s="1">
        <v>23.3</v>
      </c>
      <c r="F23" s="3" t="s">
        <v>9</v>
      </c>
      <c r="G23" s="4" t="s">
        <v>18</v>
      </c>
      <c r="H23" s="3" t="s">
        <v>16</v>
      </c>
      <c r="I23" s="1">
        <v>22.120999999999999</v>
      </c>
      <c r="J23" s="13">
        <v>0</v>
      </c>
      <c r="K23" s="9">
        <f t="shared" si="1"/>
        <v>0.21805555555555572</v>
      </c>
      <c r="L23" s="9">
        <v>4.8611111111111112E-3</v>
      </c>
      <c r="M23" s="22"/>
      <c r="N23" s="10"/>
    </row>
    <row r="24" spans="2:14" s="8" customFormat="1" ht="36" customHeight="1" x14ac:dyDescent="0.4">
      <c r="B24" s="4">
        <v>18</v>
      </c>
      <c r="C24" s="12" t="s">
        <v>24</v>
      </c>
      <c r="D24" s="13">
        <v>17.8</v>
      </c>
      <c r="E24" s="1">
        <v>18.8</v>
      </c>
      <c r="F24" s="3" t="s">
        <v>1</v>
      </c>
      <c r="G24" s="4" t="s">
        <v>18</v>
      </c>
      <c r="H24" s="3" t="s">
        <v>4</v>
      </c>
      <c r="I24" s="1">
        <v>18.5</v>
      </c>
      <c r="J24" s="13">
        <v>17.5</v>
      </c>
      <c r="K24" s="9">
        <f t="shared" si="1"/>
        <v>0.22291666666666685</v>
      </c>
      <c r="L24" s="9">
        <v>4.8611111111111112E-3</v>
      </c>
      <c r="M24" s="22"/>
      <c r="N24" s="10"/>
    </row>
    <row r="25" spans="2:14" s="8" customFormat="1" ht="36" customHeight="1" x14ac:dyDescent="0.4">
      <c r="B25" s="4">
        <v>19</v>
      </c>
      <c r="C25" s="12" t="s">
        <v>24</v>
      </c>
      <c r="D25" s="13">
        <v>20.7</v>
      </c>
      <c r="E25" s="1">
        <v>21.7</v>
      </c>
      <c r="F25" s="3" t="s">
        <v>8</v>
      </c>
      <c r="G25" s="4" t="s">
        <v>18</v>
      </c>
      <c r="H25" s="14" t="s">
        <v>14</v>
      </c>
      <c r="I25" s="1">
        <v>18.5</v>
      </c>
      <c r="J25" s="13">
        <v>17.5</v>
      </c>
      <c r="K25" s="9">
        <f t="shared" si="1"/>
        <v>0.22777777777777797</v>
      </c>
      <c r="L25" s="9">
        <v>4.8611111111111112E-3</v>
      </c>
      <c r="M25" s="23"/>
      <c r="N25" s="10"/>
    </row>
    <row r="26" spans="2:14" s="8" customFormat="1" ht="47.25" customHeight="1" x14ac:dyDescent="0.4">
      <c r="B26" s="18" t="s">
        <v>11</v>
      </c>
      <c r="C26" s="19"/>
      <c r="D26" s="19"/>
      <c r="E26" s="19"/>
      <c r="F26" s="19"/>
      <c r="G26" s="19"/>
      <c r="H26" s="19"/>
      <c r="I26" s="19"/>
      <c r="J26" s="19"/>
      <c r="K26" s="19"/>
      <c r="L26" s="20"/>
      <c r="M26" s="15"/>
      <c r="N26" s="10"/>
    </row>
    <row r="27" spans="2:14" s="8" customFormat="1" ht="36.950000000000003" customHeight="1" x14ac:dyDescent="0.4">
      <c r="B27" s="4">
        <v>20</v>
      </c>
      <c r="C27" s="12" t="s">
        <v>24</v>
      </c>
      <c r="D27" s="13">
        <v>17.5</v>
      </c>
      <c r="E27" s="1">
        <v>18.5</v>
      </c>
      <c r="F27" s="3" t="s">
        <v>4</v>
      </c>
      <c r="G27" s="4" t="s">
        <v>18</v>
      </c>
      <c r="H27" s="3" t="s">
        <v>1</v>
      </c>
      <c r="I27" s="1">
        <v>18.8</v>
      </c>
      <c r="J27" s="13">
        <v>17.8</v>
      </c>
      <c r="K27" s="9">
        <f>SUM(K25+L27+L25)</f>
        <v>0.26388888888888906</v>
      </c>
      <c r="L27" s="9">
        <v>3.125E-2</v>
      </c>
      <c r="M27" s="21" t="s">
        <v>2</v>
      </c>
      <c r="N27" s="10"/>
    </row>
    <row r="28" spans="2:14" s="8" customFormat="1" ht="36.950000000000003" customHeight="1" x14ac:dyDescent="0.4">
      <c r="B28" s="4">
        <v>21</v>
      </c>
      <c r="C28" s="4">
        <v>3</v>
      </c>
      <c r="D28" s="13">
        <v>25.08</v>
      </c>
      <c r="E28" s="2">
        <v>26.088000000000001</v>
      </c>
      <c r="F28" s="3" t="s">
        <v>5</v>
      </c>
      <c r="G28" s="4" t="s">
        <v>18</v>
      </c>
      <c r="H28" s="14" t="s">
        <v>15</v>
      </c>
      <c r="I28" s="1">
        <v>26.7</v>
      </c>
      <c r="J28" s="13">
        <v>25.7</v>
      </c>
      <c r="K28" s="9">
        <f>SUM(K27+L28)</f>
        <v>0.2694444444444446</v>
      </c>
      <c r="L28" s="9">
        <v>5.5555555555555558E-3</v>
      </c>
      <c r="M28" s="22"/>
      <c r="N28" s="10"/>
    </row>
    <row r="29" spans="2:14" s="8" customFormat="1" ht="36.950000000000003" customHeight="1" x14ac:dyDescent="0.4">
      <c r="B29" s="4">
        <v>22</v>
      </c>
      <c r="C29" s="4">
        <v>1</v>
      </c>
      <c r="D29" s="13">
        <v>0</v>
      </c>
      <c r="E29" s="2">
        <v>22.120999999999999</v>
      </c>
      <c r="F29" s="3" t="s">
        <v>16</v>
      </c>
      <c r="G29" s="4" t="s">
        <v>18</v>
      </c>
      <c r="H29" s="3" t="s">
        <v>9</v>
      </c>
      <c r="I29" s="1">
        <v>22.3</v>
      </c>
      <c r="J29" s="13">
        <v>0</v>
      </c>
      <c r="K29" s="9">
        <f t="shared" ref="K29:K36" si="2">SUM(K28+L29)</f>
        <v>0.27430555555555569</v>
      </c>
      <c r="L29" s="9">
        <v>4.8611111111111112E-3</v>
      </c>
      <c r="M29" s="22"/>
      <c r="N29" s="10"/>
    </row>
    <row r="30" spans="2:14" s="8" customFormat="1" ht="36.950000000000003" customHeight="1" x14ac:dyDescent="0.4">
      <c r="B30" s="4">
        <v>23</v>
      </c>
      <c r="C30" s="4">
        <v>2</v>
      </c>
      <c r="D30" s="13">
        <v>22.3</v>
      </c>
      <c r="E30" s="2">
        <v>23.373999999999999</v>
      </c>
      <c r="F30" s="3" t="s">
        <v>7</v>
      </c>
      <c r="G30" s="4" t="s">
        <v>18</v>
      </c>
      <c r="H30" s="3" t="s">
        <v>6</v>
      </c>
      <c r="I30" s="1">
        <v>23.3</v>
      </c>
      <c r="J30" s="13">
        <v>22.3</v>
      </c>
      <c r="K30" s="9">
        <f t="shared" si="2"/>
        <v>0.27916666666666679</v>
      </c>
      <c r="L30" s="9">
        <v>4.8611111111111112E-3</v>
      </c>
      <c r="M30" s="22"/>
      <c r="N30" s="10"/>
    </row>
    <row r="31" spans="2:14" s="8" customFormat="1" ht="36.950000000000003" customHeight="1" x14ac:dyDescent="0.4">
      <c r="B31" s="4">
        <v>24</v>
      </c>
      <c r="C31" s="12" t="s">
        <v>24</v>
      </c>
      <c r="D31" s="13">
        <v>19.573</v>
      </c>
      <c r="E31" s="2">
        <v>20.573</v>
      </c>
      <c r="F31" s="3" t="s">
        <v>3</v>
      </c>
      <c r="G31" s="4" t="s">
        <v>18</v>
      </c>
      <c r="H31" s="14" t="s">
        <v>14</v>
      </c>
      <c r="I31" s="1">
        <v>18.5</v>
      </c>
      <c r="J31" s="13">
        <v>17.5</v>
      </c>
      <c r="K31" s="9">
        <f t="shared" si="2"/>
        <v>0.28402777777777788</v>
      </c>
      <c r="L31" s="9">
        <v>4.8611111111111112E-3</v>
      </c>
      <c r="M31" s="22"/>
      <c r="N31" s="10"/>
    </row>
    <row r="32" spans="2:14" s="8" customFormat="1" ht="36.950000000000003" customHeight="1" x14ac:dyDescent="0.4">
      <c r="B32" s="4">
        <v>25</v>
      </c>
      <c r="C32" s="12" t="s">
        <v>24</v>
      </c>
      <c r="D32" s="13">
        <v>20.7</v>
      </c>
      <c r="E32" s="1">
        <v>21.7</v>
      </c>
      <c r="F32" s="3" t="s">
        <v>8</v>
      </c>
      <c r="G32" s="4" t="s">
        <v>18</v>
      </c>
      <c r="H32" s="3" t="s">
        <v>4</v>
      </c>
      <c r="I32" s="1">
        <v>18.5</v>
      </c>
      <c r="J32" s="13">
        <v>17.5</v>
      </c>
      <c r="K32" s="9">
        <f t="shared" si="2"/>
        <v>0.28888888888888897</v>
      </c>
      <c r="L32" s="9">
        <v>4.8611111111111112E-3</v>
      </c>
      <c r="M32" s="22"/>
      <c r="N32" s="10"/>
    </row>
    <row r="33" spans="2:14" s="8" customFormat="1" ht="36.75" customHeight="1" x14ac:dyDescent="0.4">
      <c r="B33" s="4">
        <v>26</v>
      </c>
      <c r="C33" s="4">
        <v>3</v>
      </c>
      <c r="D33" s="13">
        <v>25.7</v>
      </c>
      <c r="E33" s="1">
        <v>26.7</v>
      </c>
      <c r="F33" s="14" t="s">
        <v>15</v>
      </c>
      <c r="G33" s="4" t="s">
        <v>18</v>
      </c>
      <c r="H33" s="3" t="s">
        <v>5</v>
      </c>
      <c r="I33" s="1">
        <v>26.088000000000001</v>
      </c>
      <c r="J33" s="13">
        <v>25.08</v>
      </c>
      <c r="K33" s="9">
        <f t="shared" si="2"/>
        <v>0.29375000000000007</v>
      </c>
      <c r="L33" s="9">
        <v>4.8611111111111112E-3</v>
      </c>
      <c r="M33" s="22"/>
      <c r="N33" s="10"/>
    </row>
    <row r="34" spans="2:14" s="8" customFormat="1" ht="36.75" customHeight="1" x14ac:dyDescent="0.4">
      <c r="B34" s="4">
        <v>27</v>
      </c>
      <c r="C34" s="4">
        <v>2</v>
      </c>
      <c r="D34" s="13">
        <v>22.3</v>
      </c>
      <c r="E34" s="1">
        <v>23.3</v>
      </c>
      <c r="F34" s="3" t="s">
        <v>6</v>
      </c>
      <c r="G34" s="4" t="s">
        <v>18</v>
      </c>
      <c r="H34" s="3" t="s">
        <v>7</v>
      </c>
      <c r="I34" s="1">
        <v>23.373999999999999</v>
      </c>
      <c r="J34" s="13">
        <v>22.3</v>
      </c>
      <c r="K34" s="9">
        <f t="shared" si="2"/>
        <v>0.29861111111111116</v>
      </c>
      <c r="L34" s="9">
        <v>4.8611111111111112E-3</v>
      </c>
      <c r="M34" s="22"/>
      <c r="N34" s="10"/>
    </row>
    <row r="35" spans="2:14" s="8" customFormat="1" ht="36" customHeight="1" x14ac:dyDescent="0.4">
      <c r="B35" s="4">
        <v>28</v>
      </c>
      <c r="C35" s="12" t="s">
        <v>24</v>
      </c>
      <c r="D35" s="13">
        <v>17.8</v>
      </c>
      <c r="E35" s="1">
        <v>18.8</v>
      </c>
      <c r="F35" s="3" t="s">
        <v>1</v>
      </c>
      <c r="G35" s="4" t="s">
        <v>18</v>
      </c>
      <c r="H35" s="3" t="s">
        <v>3</v>
      </c>
      <c r="I35" s="1">
        <v>20.573</v>
      </c>
      <c r="J35" s="13">
        <v>19.573</v>
      </c>
      <c r="K35" s="9">
        <f t="shared" si="2"/>
        <v>0.30347222222222225</v>
      </c>
      <c r="L35" s="9">
        <v>4.8611111111111112E-3</v>
      </c>
      <c r="M35" s="22"/>
      <c r="N35" s="10"/>
    </row>
    <row r="36" spans="2:14" s="8" customFormat="1" ht="36.950000000000003" customHeight="1" x14ac:dyDescent="0.4">
      <c r="B36" s="4">
        <v>29</v>
      </c>
      <c r="C36" s="12" t="s">
        <v>24</v>
      </c>
      <c r="D36" s="13">
        <v>17.5</v>
      </c>
      <c r="E36" s="1">
        <v>18.5</v>
      </c>
      <c r="F36" s="14" t="s">
        <v>14</v>
      </c>
      <c r="G36" s="4" t="s">
        <v>18</v>
      </c>
      <c r="H36" s="3" t="s">
        <v>8</v>
      </c>
      <c r="I36" s="1">
        <v>21.7</v>
      </c>
      <c r="J36" s="13">
        <v>20.7</v>
      </c>
      <c r="K36" s="9">
        <f t="shared" si="2"/>
        <v>0.30833333333333335</v>
      </c>
      <c r="L36" s="9">
        <v>4.8611111111111112E-3</v>
      </c>
      <c r="M36" s="23"/>
      <c r="N36" s="10"/>
    </row>
    <row r="37" spans="2:14" s="8" customFormat="1" ht="47.25" customHeight="1" x14ac:dyDescent="0.4">
      <c r="B37" s="18" t="s">
        <v>12</v>
      </c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15"/>
      <c r="N37" s="10"/>
    </row>
    <row r="38" spans="2:14" s="8" customFormat="1" ht="35.1" customHeight="1" x14ac:dyDescent="0.4">
      <c r="B38" s="4">
        <v>30</v>
      </c>
      <c r="C38" s="12" t="s">
        <v>24</v>
      </c>
      <c r="D38" s="13">
        <v>17.8</v>
      </c>
      <c r="E38" s="1">
        <v>18.8</v>
      </c>
      <c r="F38" s="3" t="s">
        <v>1</v>
      </c>
      <c r="G38" s="4" t="s">
        <v>18</v>
      </c>
      <c r="H38" s="14" t="s">
        <v>14</v>
      </c>
      <c r="I38" s="1">
        <v>18.5</v>
      </c>
      <c r="J38" s="13">
        <v>17.5</v>
      </c>
      <c r="K38" s="9">
        <f>SUM(K36+L36+L38)</f>
        <v>0.32708333333333334</v>
      </c>
      <c r="L38" s="9">
        <v>1.3888888888888888E-2</v>
      </c>
      <c r="M38" s="21" t="s">
        <v>10</v>
      </c>
      <c r="N38" s="10"/>
    </row>
    <row r="39" spans="2:14" s="8" customFormat="1" ht="35.1" customHeight="1" x14ac:dyDescent="0.4">
      <c r="B39" s="4">
        <v>31</v>
      </c>
      <c r="C39" s="12" t="s">
        <v>24</v>
      </c>
      <c r="D39" s="13">
        <v>17.5</v>
      </c>
      <c r="E39" s="1">
        <v>18.5</v>
      </c>
      <c r="F39" s="14" t="s">
        <v>4</v>
      </c>
      <c r="G39" s="4" t="s">
        <v>18</v>
      </c>
      <c r="H39" s="3" t="s">
        <v>3</v>
      </c>
      <c r="I39" s="1">
        <v>20.573</v>
      </c>
      <c r="J39" s="13">
        <v>19.573</v>
      </c>
      <c r="K39" s="9">
        <f>SUM(K38+L39)</f>
        <v>0.33194444444444443</v>
      </c>
      <c r="L39" s="9">
        <v>4.8611111111111112E-3</v>
      </c>
      <c r="M39" s="22"/>
      <c r="N39" s="10"/>
    </row>
    <row r="40" spans="2:14" s="8" customFormat="1" ht="35.1" customHeight="1" x14ac:dyDescent="0.4">
      <c r="B40" s="4">
        <v>32</v>
      </c>
      <c r="C40" s="4">
        <v>1</v>
      </c>
      <c r="D40" s="13">
        <v>0</v>
      </c>
      <c r="E40" s="1">
        <v>22.3</v>
      </c>
      <c r="F40" s="3" t="s">
        <v>9</v>
      </c>
      <c r="G40" s="4" t="s">
        <v>18</v>
      </c>
      <c r="H40" s="3" t="s">
        <v>16</v>
      </c>
      <c r="I40" s="2">
        <v>22.120999999999999</v>
      </c>
      <c r="J40" s="13">
        <v>0</v>
      </c>
      <c r="K40" s="9">
        <f t="shared" ref="K40:K46" si="3">SUM(K39+L40)</f>
        <v>0.33680555555555552</v>
      </c>
      <c r="L40" s="9">
        <v>4.8611111111111112E-3</v>
      </c>
      <c r="M40" s="22"/>
      <c r="N40" s="10"/>
    </row>
    <row r="41" spans="2:14" s="8" customFormat="1" ht="35.1" customHeight="1" x14ac:dyDescent="0.4">
      <c r="B41" s="4">
        <v>33</v>
      </c>
      <c r="C41" s="4">
        <v>2</v>
      </c>
      <c r="D41" s="13">
        <v>22.3</v>
      </c>
      <c r="E41" s="2">
        <v>23.373999999999999</v>
      </c>
      <c r="F41" s="3" t="s">
        <v>7</v>
      </c>
      <c r="G41" s="4" t="s">
        <v>18</v>
      </c>
      <c r="H41" s="14" t="s">
        <v>6</v>
      </c>
      <c r="I41" s="1">
        <v>23.3</v>
      </c>
      <c r="J41" s="13">
        <v>22.3</v>
      </c>
      <c r="K41" s="9">
        <f t="shared" si="3"/>
        <v>0.34166666666666662</v>
      </c>
      <c r="L41" s="9">
        <v>4.8611111111111112E-3</v>
      </c>
      <c r="M41" s="22"/>
      <c r="N41" s="10"/>
    </row>
    <row r="42" spans="2:14" s="8" customFormat="1" ht="35.1" customHeight="1" x14ac:dyDescent="0.4">
      <c r="B42" s="4">
        <v>34</v>
      </c>
      <c r="C42" s="12" t="s">
        <v>24</v>
      </c>
      <c r="D42" s="13">
        <v>20.7</v>
      </c>
      <c r="E42" s="1">
        <v>21.7</v>
      </c>
      <c r="F42" s="3" t="s">
        <v>8</v>
      </c>
      <c r="G42" s="4" t="s">
        <v>18</v>
      </c>
      <c r="H42" s="3" t="s">
        <v>1</v>
      </c>
      <c r="I42" s="1">
        <v>18.8</v>
      </c>
      <c r="J42" s="13">
        <v>17.8</v>
      </c>
      <c r="K42" s="9">
        <f t="shared" si="3"/>
        <v>0.34652777777777771</v>
      </c>
      <c r="L42" s="9">
        <v>4.8611111111111112E-3</v>
      </c>
      <c r="M42" s="22"/>
      <c r="N42" s="10"/>
    </row>
    <row r="43" spans="2:14" s="8" customFormat="1" ht="35.1" customHeight="1" x14ac:dyDescent="0.4">
      <c r="B43" s="4">
        <v>35</v>
      </c>
      <c r="C43" s="4">
        <v>3</v>
      </c>
      <c r="D43" s="13">
        <v>25.08</v>
      </c>
      <c r="E43" s="2">
        <v>26.088000000000001</v>
      </c>
      <c r="F43" s="3" t="s">
        <v>5</v>
      </c>
      <c r="G43" s="4" t="s">
        <v>18</v>
      </c>
      <c r="H43" s="14" t="s">
        <v>15</v>
      </c>
      <c r="I43" s="1">
        <v>26.7</v>
      </c>
      <c r="J43" s="13">
        <v>25.7</v>
      </c>
      <c r="K43" s="9">
        <f t="shared" si="3"/>
        <v>0.35138888888888881</v>
      </c>
      <c r="L43" s="9">
        <v>4.8611111111111112E-3</v>
      </c>
      <c r="M43" s="22"/>
      <c r="N43" s="10"/>
    </row>
    <row r="44" spans="2:14" s="8" customFormat="1" ht="35.1" customHeight="1" x14ac:dyDescent="0.4">
      <c r="B44" s="4">
        <v>36</v>
      </c>
      <c r="C44" s="4">
        <v>1</v>
      </c>
      <c r="D44" s="13">
        <v>0</v>
      </c>
      <c r="E44" s="2">
        <v>22.120999999999999</v>
      </c>
      <c r="F44" s="3" t="s">
        <v>16</v>
      </c>
      <c r="G44" s="4" t="s">
        <v>18</v>
      </c>
      <c r="H44" s="3" t="s">
        <v>9</v>
      </c>
      <c r="I44" s="1">
        <v>22.3</v>
      </c>
      <c r="J44" s="13">
        <v>0</v>
      </c>
      <c r="K44" s="9">
        <f t="shared" si="3"/>
        <v>0.3562499999999999</v>
      </c>
      <c r="L44" s="9">
        <v>4.8611111111111112E-3</v>
      </c>
      <c r="M44" s="22"/>
      <c r="N44" s="10"/>
    </row>
    <row r="45" spans="2:14" s="8" customFormat="1" ht="35.1" customHeight="1" x14ac:dyDescent="0.4">
      <c r="B45" s="4">
        <v>37</v>
      </c>
      <c r="C45" s="12" t="s">
        <v>24</v>
      </c>
      <c r="D45" s="13">
        <v>17.5</v>
      </c>
      <c r="E45" s="1">
        <v>18.5</v>
      </c>
      <c r="F45" s="14" t="s">
        <v>14</v>
      </c>
      <c r="G45" s="4" t="s">
        <v>18</v>
      </c>
      <c r="H45" s="3" t="s">
        <v>4</v>
      </c>
      <c r="I45" s="1">
        <v>18.5</v>
      </c>
      <c r="J45" s="13">
        <v>17.5</v>
      </c>
      <c r="K45" s="9">
        <f t="shared" si="3"/>
        <v>0.36111111111111099</v>
      </c>
      <c r="L45" s="9">
        <v>4.8611111111111112E-3</v>
      </c>
      <c r="M45" s="22"/>
      <c r="N45" s="10"/>
    </row>
    <row r="46" spans="2:14" s="8" customFormat="1" ht="35.1" customHeight="1" x14ac:dyDescent="0.4">
      <c r="B46" s="4">
        <v>38</v>
      </c>
      <c r="C46" s="12" t="s">
        <v>24</v>
      </c>
      <c r="D46" s="13">
        <v>19.573</v>
      </c>
      <c r="E46" s="2">
        <v>20.573</v>
      </c>
      <c r="F46" s="3" t="s">
        <v>3</v>
      </c>
      <c r="G46" s="4" t="s">
        <v>18</v>
      </c>
      <c r="H46" s="3" t="s">
        <v>8</v>
      </c>
      <c r="I46" s="1">
        <v>21.7</v>
      </c>
      <c r="J46" s="13">
        <v>20.7</v>
      </c>
      <c r="K46" s="9">
        <f t="shared" si="3"/>
        <v>0.36597222222222209</v>
      </c>
      <c r="L46" s="9">
        <v>4.8611111111111112E-3</v>
      </c>
      <c r="M46" s="23"/>
      <c r="N46" s="10"/>
    </row>
    <row r="47" spans="2:14" s="8" customFormat="1" ht="29.1" customHeight="1" x14ac:dyDescent="0.4">
      <c r="D47" s="11"/>
      <c r="E47" s="11"/>
      <c r="G47" s="11"/>
      <c r="J47" s="11"/>
    </row>
    <row r="48" spans="2:14" s="8" customFormat="1" ht="29.1" customHeight="1" x14ac:dyDescent="0.4">
      <c r="D48" s="11"/>
      <c r="E48" s="11"/>
      <c r="G48" s="11"/>
      <c r="J48" s="11"/>
    </row>
    <row r="49" spans="4:10" s="8" customFormat="1" ht="29.1" customHeight="1" x14ac:dyDescent="0.4">
      <c r="D49" s="11"/>
      <c r="E49" s="11"/>
      <c r="G49" s="11"/>
      <c r="J49" s="11"/>
    </row>
    <row r="50" spans="4:10" s="8" customFormat="1" ht="29.1" customHeight="1" x14ac:dyDescent="0.4">
      <c r="D50" s="11"/>
      <c r="E50" s="11"/>
      <c r="G50" s="11"/>
      <c r="J50" s="11"/>
    </row>
    <row r="51" spans="4:10" s="8" customFormat="1" ht="29.1" customHeight="1" x14ac:dyDescent="0.4">
      <c r="D51" s="11"/>
      <c r="E51" s="11"/>
      <c r="G51" s="11"/>
      <c r="J51" s="11"/>
    </row>
    <row r="52" spans="4:10" s="8" customFormat="1" ht="29.1" customHeight="1" x14ac:dyDescent="0.4">
      <c r="D52" s="11"/>
      <c r="E52" s="11"/>
      <c r="G52" s="11"/>
      <c r="J52" s="11"/>
    </row>
    <row r="53" spans="4:10" s="8" customFormat="1" ht="29.1" customHeight="1" x14ac:dyDescent="0.4">
      <c r="D53" s="11"/>
      <c r="E53" s="11"/>
      <c r="G53" s="11"/>
      <c r="J53" s="11"/>
    </row>
  </sheetData>
  <mergeCells count="10">
    <mergeCell ref="B26:L26"/>
    <mergeCell ref="M27:M36"/>
    <mergeCell ref="B37:L37"/>
    <mergeCell ref="M38:M46"/>
    <mergeCell ref="B2:M2"/>
    <mergeCell ref="B3:M3"/>
    <mergeCell ref="M5:M14"/>
    <mergeCell ref="B10:K10"/>
    <mergeCell ref="B15:K15"/>
    <mergeCell ref="M16:M25"/>
  </mergeCells>
  <phoneticPr fontId="3" type="noConversion"/>
  <pageMargins left="0.39370078740157483" right="0.39370078740157483" top="0.19685039370078741" bottom="0.19685039370078741" header="0.51181102362204722" footer="0.51181102362204722"/>
  <pageSetup paperSize="9" scale="45" orientation="portrait" horizontalDpi="4294967292" verticalDpi="4294967292"/>
  <colBreaks count="1" manualBreakCount="1">
    <brk id="14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no colour</vt:lpstr>
      <vt:lpstr>'no colour'!Print_Area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crane</dc:creator>
  <cp:lastModifiedBy>Jennifer Crane</cp:lastModifiedBy>
  <cp:lastPrinted>2018-11-28T01:52:47Z</cp:lastPrinted>
  <dcterms:created xsi:type="dcterms:W3CDTF">2018-11-19T11:35:08Z</dcterms:created>
  <dcterms:modified xsi:type="dcterms:W3CDTF">2018-11-28T01:57:36Z</dcterms:modified>
</cp:coreProperties>
</file>