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60" yWindow="2940" windowWidth="17500" windowHeight="14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<sst xmlns="http://schemas.openxmlformats.org/spreadsheetml/2006/main" count="59" uniqueCount="54">
  <si>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New Memberships</t>
  </si>
  <si>
    <t>Additional Dogs</t>
  </si>
  <si>
    <t>Competition Sanction fees</t>
  </si>
  <si>
    <t>Club Affiliation Fees</t>
  </si>
  <si>
    <t>Donations</t>
  </si>
  <si>
    <t>EJS Levies</t>
  </si>
  <si>
    <t>Newsletter Subscriptions</t>
  </si>
  <si>
    <t>Height Cards</t>
  </si>
  <si>
    <t>Titles/Pins/Plaques/Certificates</t>
  </si>
  <si>
    <t>Interest</t>
  </si>
  <si>
    <t>Miscellanious</t>
  </si>
  <si>
    <t>Payments</t>
  </si>
  <si>
    <t>Stationery</t>
  </si>
  <si>
    <t>Bank Charges</t>
  </si>
  <si>
    <t>Venue Hire</t>
  </si>
  <si>
    <t>Printing</t>
  </si>
  <si>
    <t>Web Hosting Service</t>
  </si>
  <si>
    <t>Insurances</t>
  </si>
  <si>
    <t>Repairs and Maintenance</t>
  </si>
  <si>
    <t>Association fees</t>
  </si>
  <si>
    <t>Excess Receipts over Payments</t>
  </si>
  <si>
    <t>$</t>
  </si>
  <si>
    <t>2007/08</t>
  </si>
  <si>
    <t>Renewals- members</t>
  </si>
  <si>
    <t>Renewals- Associates</t>
  </si>
  <si>
    <t>Telephone and Internet</t>
  </si>
  <si>
    <t>Certificates,plaques and trophies</t>
  </si>
  <si>
    <t>Minor Equipment</t>
  </si>
  <si>
    <t>LESS</t>
  </si>
  <si>
    <t>NET INCOME</t>
  </si>
  <si>
    <t>Depreciation</t>
  </si>
  <si>
    <t>Judges Uniforms</t>
  </si>
  <si>
    <t xml:space="preserve">    AUSTRALIAN FLYBALL ASSOCIATION INC.</t>
  </si>
  <si>
    <t>Receipts</t>
  </si>
  <si>
    <t>Asset Insurance transfer</t>
  </si>
  <si>
    <t xml:space="preserve">    </t>
  </si>
  <si>
    <t>2009/10</t>
  </si>
  <si>
    <t xml:space="preserve">                                          </t>
  </si>
  <si>
    <t xml:space="preserve">  STATEMENT OF RECEIPTS AND PAYMENTS</t>
  </si>
  <si>
    <t>Sale of Merchandise</t>
  </si>
  <si>
    <t>Software/Computer Repairs</t>
  </si>
  <si>
    <t>Travel/Accomodation</t>
  </si>
  <si>
    <t>Donations applied</t>
  </si>
  <si>
    <t>2011/12</t>
  </si>
  <si>
    <t xml:space="preserve">   </t>
  </si>
  <si>
    <t>Notes</t>
  </si>
  <si>
    <t>Year ended 30th June 2013</t>
  </si>
  <si>
    <t>2012/13</t>
  </si>
  <si>
    <t>Advertising and Promotion</t>
  </si>
  <si>
    <t>2013/14</t>
  </si>
  <si>
    <t>AFA Receipts and Payments - Year ended 30th June 2014</t>
  </si>
  <si>
    <t>Web Site Dev &amp; Maintenance</t>
  </si>
  <si>
    <t>Freight,Duty - Matting</t>
  </si>
  <si>
    <t>Post and Freight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</si>
</sst>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$&quot;#,##0.00;[Red]&quot;$&quot;#,##0.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Verdana"/>
      <family val="0"/>
    </font>
    <font>
      <b/>
      <u val="single"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17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/>
    </xf>
    <xf numFmtId="0" fontId="0" fillId="0" borderId="0" xfId="59" applyNumberFormat="1" applyFont="1" applyAlignment="1">
      <alignment horizontal="right" vertical="center"/>
    </xf>
    <xf numFmtId="0" fontId="0" fillId="0" borderId="0" xfId="59" applyNumberFormat="1" applyFont="1" applyAlignment="1">
      <alignment horizontal="right" vertical="center"/>
    </xf>
    <xf numFmtId="0" fontId="0" fillId="0" borderId="0" xfId="59" applyNumberFormat="1" applyFont="1" applyAlignment="1">
      <alignment horizontal="center" vertical="center"/>
    </xf>
    <xf numFmtId="0" fontId="7" fillId="0" borderId="0" xfId="59" applyNumberFormat="1" applyFont="1" applyAlignment="1">
      <alignment horizontal="right" vertical="center"/>
    </xf>
    <xf numFmtId="0" fontId="6" fillId="0" borderId="0" xfId="59" applyNumberFormat="1" applyFont="1" applyAlignment="1">
      <alignment horizontal="right" vertical="center"/>
    </xf>
    <xf numFmtId="0" fontId="0" fillId="0" borderId="0" xfId="59" applyNumberFormat="1" applyFont="1" applyFill="1" applyAlignment="1">
      <alignment horizontal="right" vertical="center"/>
    </xf>
    <xf numFmtId="0" fontId="0" fillId="0" borderId="0" xfId="59" applyNumberFormat="1" applyFont="1" applyFill="1" applyAlignment="1">
      <alignment horizontal="right" vertical="center"/>
    </xf>
    <xf numFmtId="0" fontId="0" fillId="0" borderId="0" xfId="59" applyNumberFormat="1" applyFont="1" applyFill="1" applyAlignment="1">
      <alignment horizontal="right" vertical="center"/>
    </xf>
    <xf numFmtId="0" fontId="7" fillId="0" borderId="0" xfId="59" applyNumberFormat="1" applyFont="1" applyFill="1" applyAlignment="1">
      <alignment horizontal="right" vertical="center"/>
    </xf>
    <xf numFmtId="0" fontId="1" fillId="0" borderId="0" xfId="59" applyNumberFormat="1" applyFont="1" applyAlignment="1">
      <alignment horizontal="right" vertical="center"/>
    </xf>
    <xf numFmtId="0" fontId="0" fillId="0" borderId="0" xfId="59" applyNumberFormat="1" applyFont="1" applyAlignment="1">
      <alignment horizontal="right" vertical="center"/>
    </xf>
    <xf numFmtId="0" fontId="6" fillId="0" borderId="0" xfId="59" applyNumberFormat="1" applyFont="1" applyAlignment="1">
      <alignment/>
    </xf>
    <xf numFmtId="0" fontId="7" fillId="0" borderId="0" xfId="42" applyNumberFormat="1" applyFont="1" applyAlignment="1">
      <alignment horizontal="right" vertical="center"/>
    </xf>
    <xf numFmtId="0" fontId="6" fillId="0" borderId="0" xfId="42" applyNumberFormat="1" applyFont="1" applyAlignment="1">
      <alignment/>
    </xf>
    <xf numFmtId="0" fontId="0" fillId="0" borderId="0" xfId="0" applyNumberFormat="1" applyAlignment="1">
      <alignment horizontal="right" vertical="center"/>
    </xf>
    <xf numFmtId="0" fontId="7" fillId="0" borderId="0" xfId="0" applyNumberFormat="1" applyFont="1" applyAlignment="1">
      <alignment/>
    </xf>
    <xf numFmtId="0" fontId="1" fillId="0" borderId="0" xfId="0" applyFont="1" applyAlignment="1">
      <alignment horizontal="left" indent="4"/>
    </xf>
    <xf numFmtId="2" fontId="1" fillId="0" borderId="0" xfId="0" applyNumberFormat="1" applyFont="1" applyAlignment="1">
      <alignment horizontal="left" vertical="center" indent="4"/>
    </xf>
    <xf numFmtId="0" fontId="0" fillId="0" borderId="0" xfId="0" applyAlignment="1">
      <alignment horizontal="left" indent="4"/>
    </xf>
    <xf numFmtId="9" fontId="0" fillId="0" borderId="0" xfId="59" applyFont="1" applyAlignment="1">
      <alignment horizontal="center" vertical="center"/>
    </xf>
    <xf numFmtId="9" fontId="0" fillId="0" borderId="0" xfId="59" applyFont="1" applyAlignment="1">
      <alignment/>
    </xf>
    <xf numFmtId="0" fontId="0" fillId="0" borderId="0" xfId="44" applyNumberFormat="1" applyFont="1" applyAlignment="1">
      <alignment horizontal="right" vertical="center"/>
    </xf>
    <xf numFmtId="0" fontId="0" fillId="0" borderId="0" xfId="59" applyNumberFormat="1" applyFont="1" applyAlignment="1">
      <alignment/>
    </xf>
    <xf numFmtId="0" fontId="0" fillId="0" borderId="0" xfId="59" applyNumberFormat="1" applyFont="1" applyAlignment="1">
      <alignment horizontal="center"/>
    </xf>
    <xf numFmtId="0" fontId="1" fillId="0" borderId="0" xfId="59" applyNumberFormat="1" applyFont="1" applyAlignment="1">
      <alignment/>
    </xf>
    <xf numFmtId="0" fontId="1" fillId="0" borderId="0" xfId="59" applyNumberFormat="1" applyFont="1" applyAlignment="1">
      <alignment horizontal="right" vertical="center"/>
    </xf>
    <xf numFmtId="0" fontId="7" fillId="0" borderId="0" xfId="59" applyNumberFormat="1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9">
      <selection activeCell="I53" sqref="I53"/>
    </sheetView>
  </sheetViews>
  <sheetFormatPr defaultColWidth="11.00390625" defaultRowHeight="12.75"/>
  <cols>
    <col min="1" max="1" width="24.625" style="0" customWidth="1"/>
    <col min="2" max="2" width="0.12890625" style="0" hidden="1" customWidth="1"/>
    <col min="3" max="3" width="11.875" style="0" hidden="1" customWidth="1"/>
    <col min="4" max="4" width="0.12890625" style="0" hidden="1" customWidth="1"/>
    <col min="5" max="5" width="11.125" style="0" hidden="1" customWidth="1"/>
    <col min="6" max="6" width="12.125" style="0" hidden="1" customWidth="1"/>
    <col min="7" max="7" width="12.875" style="26" customWidth="1"/>
    <col min="8" max="8" width="13.125" style="0" customWidth="1"/>
    <col min="9" max="9" width="13.625" style="0" customWidth="1"/>
  </cols>
  <sheetData>
    <row r="1" spans="1:9" s="23" customFormat="1" ht="12.75">
      <c r="A1" s="47" t="s">
        <v>50</v>
      </c>
      <c r="B1" s="47" t="s">
        <v>32</v>
      </c>
      <c r="C1" s="47"/>
      <c r="D1" s="47"/>
      <c r="E1" s="47"/>
      <c r="F1" s="47"/>
      <c r="G1" s="48"/>
      <c r="H1" s="49"/>
      <c r="I1" s="49"/>
    </row>
    <row r="2" spans="1:9" s="23" customFormat="1" ht="12.75">
      <c r="A2" s="47" t="s">
        <v>37</v>
      </c>
      <c r="B2" s="47" t="s">
        <v>38</v>
      </c>
      <c r="C2" s="47"/>
      <c r="D2" s="47"/>
      <c r="E2" s="47"/>
      <c r="F2" s="47"/>
      <c r="G2" s="48"/>
      <c r="H2" s="47"/>
      <c r="I2" s="47"/>
    </row>
    <row r="3" spans="1:9" s="29" customFormat="1" ht="12.75">
      <c r="A3" s="15"/>
      <c r="B3" s="15" t="s">
        <v>44</v>
      </c>
      <c r="C3" s="15"/>
      <c r="D3" s="27">
        <v>39233</v>
      </c>
      <c r="E3" s="27"/>
      <c r="F3" s="15" t="s">
        <v>46</v>
      </c>
      <c r="G3" s="28"/>
      <c r="H3" s="15"/>
      <c r="I3" s="15"/>
    </row>
    <row r="4" spans="1:9" ht="12.75">
      <c r="A4" s="5"/>
      <c r="C4" s="7" t="s">
        <v>22</v>
      </c>
      <c r="D4" s="7"/>
      <c r="E4" s="19" t="s">
        <v>36</v>
      </c>
      <c r="F4" s="20" t="s">
        <v>43</v>
      </c>
      <c r="G4" s="30" t="s">
        <v>47</v>
      </c>
      <c r="H4" s="20" t="s">
        <v>49</v>
      </c>
      <c r="I4" s="5" t="s">
        <v>45</v>
      </c>
    </row>
    <row r="5" spans="1:9" ht="12.75">
      <c r="A5" s="5"/>
      <c r="B5" t="s">
        <v>35</v>
      </c>
      <c r="C5" s="1" t="s">
        <v>21</v>
      </c>
      <c r="D5" s="1"/>
      <c r="E5" s="1" t="s">
        <v>21</v>
      </c>
      <c r="F5" s="1" t="s">
        <v>21</v>
      </c>
      <c r="G5" s="25" t="s">
        <v>21</v>
      </c>
      <c r="H5" s="24" t="s">
        <v>21</v>
      </c>
      <c r="I5" s="5"/>
    </row>
    <row r="6" spans="1:9" ht="12.75">
      <c r="A6" s="5" t="s">
        <v>33</v>
      </c>
      <c r="C6" s="9"/>
      <c r="D6" s="9"/>
      <c r="E6" s="9"/>
      <c r="F6" s="1"/>
      <c r="H6" s="50"/>
      <c r="I6" s="51"/>
    </row>
    <row r="7" spans="1:9" ht="12.75">
      <c r="A7" t="s">
        <v>0</v>
      </c>
      <c r="C7" s="10">
        <v>2575</v>
      </c>
      <c r="D7" s="2"/>
      <c r="E7" s="2">
        <v>2825</v>
      </c>
      <c r="F7" s="21">
        <v>2450</v>
      </c>
      <c r="G7" s="31">
        <v>1950</v>
      </c>
      <c r="H7" s="52">
        <v>2050</v>
      </c>
      <c r="I7" s="51"/>
    </row>
    <row r="8" spans="1:9" ht="15.75">
      <c r="A8" t="s">
        <v>23</v>
      </c>
      <c r="C8" s="10">
        <v>11905</v>
      </c>
      <c r="D8" s="2"/>
      <c r="E8" s="2">
        <v>10711</v>
      </c>
      <c r="F8" s="21">
        <v>16810</v>
      </c>
      <c r="G8" s="32">
        <v>14220</v>
      </c>
      <c r="H8" s="31">
        <v>15080</v>
      </c>
      <c r="I8" s="51"/>
    </row>
    <row r="9" spans="1:9" ht="12.75">
      <c r="A9" t="s">
        <v>24</v>
      </c>
      <c r="C9" s="10">
        <v>480</v>
      </c>
      <c r="D9" s="2"/>
      <c r="E9" s="2">
        <v>1245</v>
      </c>
      <c r="F9" s="21">
        <v>1940</v>
      </c>
      <c r="G9" s="31">
        <v>1460</v>
      </c>
      <c r="H9" s="31">
        <v>1465</v>
      </c>
      <c r="I9" s="51"/>
    </row>
    <row r="10" spans="1:9" ht="12.75">
      <c r="A10" t="s">
        <v>1</v>
      </c>
      <c r="C10" s="10">
        <v>1080</v>
      </c>
      <c r="D10" s="2"/>
      <c r="E10" s="2">
        <v>700</v>
      </c>
      <c r="F10" s="21">
        <v>1180</v>
      </c>
      <c r="G10" s="31">
        <v>1000</v>
      </c>
      <c r="H10" s="31">
        <v>710</v>
      </c>
      <c r="I10" s="51"/>
    </row>
    <row r="11" spans="1:9" ht="12.75">
      <c r="A11" t="s">
        <v>2</v>
      </c>
      <c r="C11" s="10">
        <v>835</v>
      </c>
      <c r="D11" s="2"/>
      <c r="E11" s="2">
        <v>880</v>
      </c>
      <c r="F11" s="21">
        <v>1000</v>
      </c>
      <c r="G11" s="31">
        <v>840</v>
      </c>
      <c r="H11" s="31">
        <v>1060</v>
      </c>
      <c r="I11" s="51"/>
    </row>
    <row r="12" spans="1:9" ht="12.75">
      <c r="A12" t="s">
        <v>3</v>
      </c>
      <c r="C12" s="10">
        <v>1065</v>
      </c>
      <c r="D12" s="2"/>
      <c r="E12" s="2">
        <v>1020</v>
      </c>
      <c r="F12" s="21">
        <v>1470</v>
      </c>
      <c r="G12" s="31">
        <v>930</v>
      </c>
      <c r="H12" s="31">
        <v>1740</v>
      </c>
      <c r="I12" s="53">
        <v>1</v>
      </c>
    </row>
    <row r="13" spans="1:9" ht="12.75">
      <c r="A13" t="s">
        <v>4</v>
      </c>
      <c r="C13" s="10">
        <v>333</v>
      </c>
      <c r="D13" s="2"/>
      <c r="E13" s="2">
        <v>4893</v>
      </c>
      <c r="F13" s="21">
        <v>4016</v>
      </c>
      <c r="G13" s="31">
        <v>500</v>
      </c>
      <c r="H13" s="31">
        <v>7500</v>
      </c>
      <c r="I13" s="53">
        <v>2</v>
      </c>
    </row>
    <row r="14" spans="1:9" ht="12.75">
      <c r="A14" t="s">
        <v>5</v>
      </c>
      <c r="C14" s="10">
        <v>8535</v>
      </c>
      <c r="D14" s="2"/>
      <c r="E14" s="2">
        <v>10370</v>
      </c>
      <c r="F14" s="21">
        <v>11480</v>
      </c>
      <c r="G14" s="31">
        <v>11590</v>
      </c>
      <c r="H14" s="31">
        <v>12470</v>
      </c>
      <c r="I14" s="53"/>
    </row>
    <row r="15" spans="1:9" ht="12.75">
      <c r="A15" t="s">
        <v>6</v>
      </c>
      <c r="C15" s="10">
        <v>210</v>
      </c>
      <c r="D15" s="2"/>
      <c r="E15" s="2">
        <v>150</v>
      </c>
      <c r="F15" s="21">
        <v>240</v>
      </c>
      <c r="G15" s="31">
        <v>195</v>
      </c>
      <c r="H15" s="31">
        <v>120</v>
      </c>
      <c r="I15" s="53"/>
    </row>
    <row r="16" spans="1:9" ht="12.75">
      <c r="A16" t="s">
        <v>7</v>
      </c>
      <c r="C16" s="10">
        <v>280</v>
      </c>
      <c r="D16" s="2"/>
      <c r="E16" s="2">
        <v>260</v>
      </c>
      <c r="F16" s="21">
        <v>255</v>
      </c>
      <c r="G16" s="31">
        <v>75</v>
      </c>
      <c r="H16" s="31">
        <v>105</v>
      </c>
      <c r="I16" s="53"/>
    </row>
    <row r="17" spans="1:9" ht="12.75">
      <c r="A17" t="s">
        <v>8</v>
      </c>
      <c r="C17" s="10">
        <v>1400</v>
      </c>
      <c r="D17" s="2"/>
      <c r="E17" s="2">
        <v>1665</v>
      </c>
      <c r="F17" s="21">
        <v>1865</v>
      </c>
      <c r="G17" s="31">
        <v>1579</v>
      </c>
      <c r="H17" s="31">
        <v>1065</v>
      </c>
      <c r="I17" s="54"/>
    </row>
    <row r="18" spans="1:9" ht="12.75">
      <c r="A18" t="s">
        <v>9</v>
      </c>
      <c r="C18" s="10">
        <v>71.27</v>
      </c>
      <c r="D18" s="2"/>
      <c r="E18" s="2">
        <v>216.54</v>
      </c>
      <c r="F18" s="21">
        <v>2078.38</v>
      </c>
      <c r="G18" s="31">
        <v>1967</v>
      </c>
      <c r="H18" s="31">
        <v>1897</v>
      </c>
      <c r="I18" s="53"/>
    </row>
    <row r="19" spans="1:9" ht="12.75">
      <c r="A19" t="s">
        <v>10</v>
      </c>
      <c r="C19" s="10">
        <v>273</v>
      </c>
      <c r="D19" s="2"/>
      <c r="E19" s="2">
        <v>464</v>
      </c>
      <c r="F19" s="21">
        <v>1552</v>
      </c>
      <c r="G19" s="31">
        <v>825</v>
      </c>
      <c r="H19" s="31">
        <v>315</v>
      </c>
      <c r="I19" s="53"/>
    </row>
    <row r="20" spans="1:9" ht="12.75">
      <c r="A20" t="s">
        <v>39</v>
      </c>
      <c r="C20" s="11"/>
      <c r="D20" s="16"/>
      <c r="E20" s="16">
        <v>290</v>
      </c>
      <c r="F20" s="21">
        <v>120</v>
      </c>
      <c r="G20" s="31">
        <v>161</v>
      </c>
      <c r="H20" s="31">
        <v>66</v>
      </c>
      <c r="I20" s="53"/>
    </row>
    <row r="21" spans="3:9" ht="12.75">
      <c r="C21" s="11"/>
      <c r="D21" s="3"/>
      <c r="E21" s="16"/>
      <c r="F21" s="21"/>
      <c r="G21" s="31"/>
      <c r="H21" s="31"/>
      <c r="I21" s="53"/>
    </row>
    <row r="22" spans="3:9" ht="12.75">
      <c r="C22" s="11"/>
      <c r="D22" s="3"/>
      <c r="E22" s="16"/>
      <c r="F22" s="21"/>
      <c r="G22" s="31"/>
      <c r="H22" s="31"/>
      <c r="I22" s="53"/>
    </row>
    <row r="23" spans="3:9" ht="12.75">
      <c r="C23" s="12">
        <v>29042.27</v>
      </c>
      <c r="D23" s="4"/>
      <c r="E23" s="4">
        <f>SUM(E7:E21)</f>
        <v>35689.54</v>
      </c>
      <c r="F23" s="22">
        <v>46456.38</v>
      </c>
      <c r="G23" s="34">
        <f>SUM(G7:G22)</f>
        <v>37292</v>
      </c>
      <c r="H23" s="56">
        <f>SUM(H7:H22)</f>
        <v>45643</v>
      </c>
      <c r="I23" s="55"/>
    </row>
    <row r="24" spans="1:9" ht="12.75">
      <c r="A24" s="5" t="s">
        <v>11</v>
      </c>
      <c r="C24" s="10"/>
      <c r="D24" s="2"/>
      <c r="E24" s="2"/>
      <c r="F24" s="10"/>
      <c r="G24" s="35"/>
      <c r="H24" s="31"/>
      <c r="I24" s="53"/>
    </row>
    <row r="25" spans="1:9" ht="12.75">
      <c r="A25" t="s">
        <v>48</v>
      </c>
      <c r="C25" s="10"/>
      <c r="D25" s="2"/>
      <c r="E25" s="2">
        <v>1501.6</v>
      </c>
      <c r="F25" s="10">
        <v>785.4</v>
      </c>
      <c r="G25" s="36">
        <v>2464</v>
      </c>
      <c r="H25" s="41">
        <v>222</v>
      </c>
      <c r="I25" s="53">
        <v>3</v>
      </c>
    </row>
    <row r="26" spans="1:9" ht="12.75">
      <c r="A26" t="s">
        <v>40</v>
      </c>
      <c r="C26" s="10"/>
      <c r="D26" s="2"/>
      <c r="E26" s="2">
        <v>1181.62</v>
      </c>
      <c r="F26" s="10">
        <v>135.3</v>
      </c>
      <c r="G26" s="37">
        <v>231</v>
      </c>
      <c r="H26" s="41">
        <v>131</v>
      </c>
      <c r="I26" s="53"/>
    </row>
    <row r="27" spans="1:9" ht="12.75">
      <c r="A27" t="s">
        <v>12</v>
      </c>
      <c r="C27" s="10"/>
      <c r="D27" s="2"/>
      <c r="E27" s="2">
        <v>1229.6</v>
      </c>
      <c r="F27" s="10">
        <v>1873.04</v>
      </c>
      <c r="G27" s="38">
        <v>2153</v>
      </c>
      <c r="H27" s="41">
        <v>1820</v>
      </c>
      <c r="I27" s="53"/>
    </row>
    <row r="28" spans="1:9" ht="12.75">
      <c r="A28" t="s">
        <v>52</v>
      </c>
      <c r="C28" s="10"/>
      <c r="D28" s="2"/>
      <c r="E28" s="2">
        <v>1490.05</v>
      </c>
      <c r="F28" s="10">
        <v>1566.2</v>
      </c>
      <c r="G28" s="38"/>
      <c r="H28" s="31">
        <v>6373</v>
      </c>
      <c r="I28" s="53">
        <v>4</v>
      </c>
    </row>
    <row r="29" spans="1:9" ht="12.75">
      <c r="A29" t="s">
        <v>53</v>
      </c>
      <c r="C29" s="10"/>
      <c r="D29" s="2"/>
      <c r="E29" s="2"/>
      <c r="F29" s="10"/>
      <c r="G29" s="38">
        <v>2154</v>
      </c>
      <c r="H29" s="31">
        <v>1913</v>
      </c>
      <c r="I29" s="53"/>
    </row>
    <row r="30" spans="1:9" ht="12.75">
      <c r="A30" t="s">
        <v>27</v>
      </c>
      <c r="C30" s="10">
        <v>1423.32</v>
      </c>
      <c r="D30" s="2"/>
      <c r="E30" s="2">
        <v>749.69</v>
      </c>
      <c r="F30" s="10">
        <v>2623.89</v>
      </c>
      <c r="G30" s="38">
        <v>940</v>
      </c>
      <c r="H30" s="31">
        <v>256</v>
      </c>
      <c r="I30" s="53"/>
    </row>
    <row r="31" spans="1:9" ht="12.75">
      <c r="A31" t="s">
        <v>13</v>
      </c>
      <c r="C31" s="10">
        <v>1181.8</v>
      </c>
      <c r="D31" s="2"/>
      <c r="E31" s="2">
        <v>52</v>
      </c>
      <c r="F31" s="10">
        <v>2.5</v>
      </c>
      <c r="G31" s="38">
        <v>8</v>
      </c>
      <c r="H31" s="31">
        <v>15</v>
      </c>
      <c r="I31" s="53"/>
    </row>
    <row r="32" spans="1:9" ht="12.75">
      <c r="A32" t="s">
        <v>14</v>
      </c>
      <c r="C32" s="10">
        <v>816.43</v>
      </c>
      <c r="D32" s="2"/>
      <c r="E32" s="2">
        <v>55</v>
      </c>
      <c r="F32" s="10">
        <v>50</v>
      </c>
      <c r="G32" s="38">
        <v>270</v>
      </c>
      <c r="H32" s="31">
        <v>435</v>
      </c>
      <c r="I32" s="53"/>
    </row>
    <row r="33" spans="1:9" ht="12.75">
      <c r="A33" t="s">
        <v>15</v>
      </c>
      <c r="C33" s="10">
        <v>48</v>
      </c>
      <c r="D33" s="2"/>
      <c r="E33" s="2">
        <v>5213.97</v>
      </c>
      <c r="F33" s="10">
        <v>6298.8</v>
      </c>
      <c r="G33" s="38">
        <v>2554</v>
      </c>
      <c r="H33" s="31">
        <v>4189</v>
      </c>
      <c r="I33" s="53">
        <v>5</v>
      </c>
    </row>
    <row r="34" spans="1:9" ht="12.75">
      <c r="A34" t="s">
        <v>25</v>
      </c>
      <c r="C34" s="10">
        <v>75</v>
      </c>
      <c r="D34" s="2"/>
      <c r="E34" s="2">
        <v>976.3</v>
      </c>
      <c r="F34" s="10">
        <v>1518.97</v>
      </c>
      <c r="G34" s="38">
        <v>1623</v>
      </c>
      <c r="H34" s="31">
        <v>1640</v>
      </c>
      <c r="I34" s="53"/>
    </row>
    <row r="35" spans="1:9" ht="12.75">
      <c r="A35" t="s">
        <v>16</v>
      </c>
      <c r="C35" s="10">
        <v>2600.1</v>
      </c>
      <c r="D35" s="2"/>
      <c r="E35" s="2">
        <v>688</v>
      </c>
      <c r="F35" s="10">
        <v>272.21</v>
      </c>
      <c r="G35" s="38">
        <v>416</v>
      </c>
      <c r="H35" s="31">
        <v>252</v>
      </c>
      <c r="I35" s="53"/>
    </row>
    <row r="36" spans="1:9" ht="12.75">
      <c r="A36" t="s">
        <v>17</v>
      </c>
      <c r="C36" s="10">
        <v>1462.95</v>
      </c>
      <c r="D36" s="2"/>
      <c r="E36" s="2">
        <v>1317</v>
      </c>
      <c r="F36" s="10">
        <v>1335</v>
      </c>
      <c r="G36" s="38">
        <v>1195</v>
      </c>
      <c r="H36" s="31">
        <v>1200</v>
      </c>
      <c r="I36" s="53"/>
    </row>
    <row r="37" spans="1:9" ht="12.75">
      <c r="A37" t="s">
        <v>26</v>
      </c>
      <c r="C37" s="10">
        <v>1633.5</v>
      </c>
      <c r="D37" s="2"/>
      <c r="E37" s="2">
        <v>519</v>
      </c>
      <c r="F37" s="10">
        <v>1914.51</v>
      </c>
      <c r="G37" s="38">
        <v>139</v>
      </c>
      <c r="H37" s="31">
        <v>288</v>
      </c>
      <c r="I37" s="53"/>
    </row>
    <row r="38" spans="1:9" ht="12.75">
      <c r="A38" t="s">
        <v>51</v>
      </c>
      <c r="C38" s="10">
        <v>191</v>
      </c>
      <c r="D38" s="2"/>
      <c r="E38" s="2">
        <v>2119</v>
      </c>
      <c r="F38" s="10">
        <v>625</v>
      </c>
      <c r="G38" s="38">
        <v>4296</v>
      </c>
      <c r="H38" s="31">
        <v>8083</v>
      </c>
      <c r="I38" s="53">
        <v>6</v>
      </c>
    </row>
    <row r="39" spans="1:9" ht="12.75">
      <c r="A39" t="s">
        <v>18</v>
      </c>
      <c r="C39" s="10">
        <v>664.5</v>
      </c>
      <c r="D39" s="2"/>
      <c r="E39" s="2">
        <v>19.95</v>
      </c>
      <c r="F39" s="10"/>
      <c r="G39" s="38">
        <v>510</v>
      </c>
      <c r="H39" s="31">
        <v>0</v>
      </c>
      <c r="I39" s="53"/>
    </row>
    <row r="40" spans="1:9" ht="12.75">
      <c r="A40" t="s">
        <v>10</v>
      </c>
      <c r="C40" s="10">
        <v>279.92</v>
      </c>
      <c r="D40" s="2"/>
      <c r="E40" s="2">
        <v>1806.73</v>
      </c>
      <c r="F40" s="10">
        <v>840.5</v>
      </c>
      <c r="G40" s="38">
        <v>641</v>
      </c>
      <c r="H40" s="31">
        <v>1735</v>
      </c>
      <c r="I40" s="53">
        <v>7</v>
      </c>
    </row>
    <row r="41" spans="1:9" ht="12.75">
      <c r="A41" t="s">
        <v>31</v>
      </c>
      <c r="C41" s="10">
        <v>242.45</v>
      </c>
      <c r="D41" s="2"/>
      <c r="E41" s="2"/>
      <c r="F41" s="10"/>
      <c r="G41" s="38">
        <v>1265</v>
      </c>
      <c r="H41" s="31">
        <v>0</v>
      </c>
      <c r="I41" s="53"/>
    </row>
    <row r="42" spans="1:9" ht="12.75">
      <c r="A42" t="s">
        <v>19</v>
      </c>
      <c r="C42" s="10"/>
      <c r="D42" s="2"/>
      <c r="E42" s="3">
        <v>33</v>
      </c>
      <c r="F42" s="10">
        <v>35</v>
      </c>
      <c r="G42" s="38">
        <v>36</v>
      </c>
      <c r="H42" s="31">
        <v>37</v>
      </c>
      <c r="I42" s="53"/>
    </row>
    <row r="43" spans="1:9" ht="12.75">
      <c r="A43" t="s">
        <v>41</v>
      </c>
      <c r="C43" s="10"/>
      <c r="D43" s="2"/>
      <c r="E43" s="2"/>
      <c r="F43" s="10">
        <v>3164.49</v>
      </c>
      <c r="G43" s="38"/>
      <c r="H43" s="31"/>
      <c r="I43" s="53"/>
    </row>
    <row r="44" spans="1:9" ht="12.75">
      <c r="A44" t="s">
        <v>42</v>
      </c>
      <c r="C44" s="11">
        <v>31</v>
      </c>
      <c r="D44" s="3"/>
      <c r="E44" s="16"/>
      <c r="F44" s="11">
        <v>1185.42</v>
      </c>
      <c r="G44" s="38"/>
      <c r="H44" s="35">
        <v>7000</v>
      </c>
      <c r="I44" s="53">
        <v>8</v>
      </c>
    </row>
    <row r="45" spans="3:9" ht="12.75">
      <c r="C45" s="11"/>
      <c r="D45" s="3"/>
      <c r="E45" s="4">
        <v>21297.91</v>
      </c>
      <c r="F45" s="12">
        <v>24253.93</v>
      </c>
      <c r="G45" s="39">
        <f>SUM(G25:G44)</f>
        <v>20895</v>
      </c>
      <c r="H45" s="57">
        <f>SUM(H25:H44)</f>
        <v>35589</v>
      </c>
      <c r="I45" s="53"/>
    </row>
    <row r="46" spans="1:9" ht="12.75">
      <c r="A46" s="5" t="s">
        <v>20</v>
      </c>
      <c r="C46" s="12">
        <v>12616.51</v>
      </c>
      <c r="D46" s="4"/>
      <c r="E46" s="4">
        <v>14391.63</v>
      </c>
      <c r="F46" s="12">
        <v>22202.45</v>
      </c>
      <c r="G46" s="39">
        <f>G23-G45</f>
        <v>16397</v>
      </c>
      <c r="H46" s="56">
        <v>10054</v>
      </c>
      <c r="I46" s="53"/>
    </row>
    <row r="47" spans="1:9" ht="12.75">
      <c r="A47" s="5" t="s">
        <v>28</v>
      </c>
      <c r="C47" s="7"/>
      <c r="F47" s="10"/>
      <c r="G47" s="38"/>
      <c r="H47" s="33"/>
      <c r="I47" s="51"/>
    </row>
    <row r="48" spans="1:9" ht="12.75">
      <c r="A48" t="s">
        <v>30</v>
      </c>
      <c r="C48" s="13">
        <v>16425.76</v>
      </c>
      <c r="D48" s="5"/>
      <c r="E48" s="17">
        <v>7018.96</v>
      </c>
      <c r="F48" s="18">
        <v>11008.26</v>
      </c>
      <c r="G48" s="38">
        <v>9986</v>
      </c>
      <c r="H48" s="31">
        <v>9391</v>
      </c>
      <c r="I48" s="53">
        <v>9</v>
      </c>
    </row>
    <row r="49" spans="1:9" ht="12.75">
      <c r="A49" t="s">
        <v>34</v>
      </c>
      <c r="C49" s="7"/>
      <c r="E49" s="3">
        <v>3000</v>
      </c>
      <c r="F49" s="11">
        <v>3000</v>
      </c>
      <c r="G49" s="38">
        <v>3000</v>
      </c>
      <c r="H49" s="31">
        <v>0</v>
      </c>
      <c r="I49" s="53">
        <v>10</v>
      </c>
    </row>
    <row r="50" spans="1:9" ht="12.75">
      <c r="A50" s="5" t="s">
        <v>29</v>
      </c>
      <c r="C50" s="7">
        <v>9880.16</v>
      </c>
      <c r="E50" s="5">
        <v>4372.67</v>
      </c>
      <c r="F50" s="14">
        <v>8194.19</v>
      </c>
      <c r="G50" s="40">
        <f>G46-G48-G49</f>
        <v>3411</v>
      </c>
      <c r="H50" s="56">
        <v>663</v>
      </c>
      <c r="I50" s="53"/>
    </row>
    <row r="51" spans="3:9" ht="12.75">
      <c r="C51" s="10">
        <v>3000</v>
      </c>
      <c r="D51" s="2"/>
      <c r="E51" s="2"/>
      <c r="F51" s="10"/>
      <c r="G51" s="41"/>
      <c r="H51" s="42"/>
      <c r="I51" s="53"/>
    </row>
    <row r="52" spans="3:8" ht="12.75">
      <c r="C52" s="14">
        <v>3545.6</v>
      </c>
      <c r="D52" s="5"/>
      <c r="E52" s="5"/>
      <c r="F52" s="10"/>
      <c r="G52" s="43"/>
      <c r="H52" s="44"/>
    </row>
    <row r="53" spans="3:8" ht="12.75">
      <c r="C53" s="7"/>
      <c r="G53" s="45"/>
      <c r="H53" s="46"/>
    </row>
    <row r="54" spans="3:8" ht="12.75">
      <c r="C54" s="7"/>
      <c r="H54" s="13"/>
    </row>
    <row r="55" spans="8:9" ht="12.75">
      <c r="H55" s="7"/>
      <c r="I55" s="6"/>
    </row>
    <row r="58" ht="12.75">
      <c r="I58" s="2"/>
    </row>
    <row r="59" ht="12.75">
      <c r="H59" s="5"/>
    </row>
    <row r="60" ht="12.75">
      <c r="I60" s="8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Brian Lindsay</cp:lastModifiedBy>
  <cp:lastPrinted>2013-08-08T08:35:33Z</cp:lastPrinted>
  <dcterms:created xsi:type="dcterms:W3CDTF">2007-07-13T02:50:12Z</dcterms:created>
  <dcterms:modified xsi:type="dcterms:W3CDTF">2014-07-29T05:37:12Z</dcterms:modified>
  <cp:category/>
  <cp:version/>
  <cp:contentType/>
  <cp:contentStatus/>
</cp:coreProperties>
</file>