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20" yWindow="0" windowWidth="16900" windowHeight="15780" tabRatio="500" activeTab="0"/>
  </bookViews>
  <sheets>
    <sheet name="Balance Sheet" sheetId="1" r:id="rId1"/>
    <sheet name="Sheet2" sheetId="2" r:id="rId2"/>
    <sheet name="Sheet3" sheetId="3" r:id="rId3"/>
  </sheets>
  <definedNames>
    <definedName name="_xlnm.Print_Area" localSheetId="0">'Balance Sheet'!$A$1:$L$54</definedName>
  </definedNames>
  <calcPr fullCalcOnLoad="1"/>
</workbook>
</file>

<file path=xl/sharedStrings.xml><?xml version="1.0" encoding="utf-8"?>
<sst xmlns="http://schemas.openxmlformats.org/spreadsheetml/2006/main" count="45" uniqueCount="34">
  <si>
    <t>Accumulated Equity</t>
  </si>
  <si>
    <t>Bank Account</t>
  </si>
  <si>
    <t>Cash on Hand</t>
  </si>
  <si>
    <t>EJS Systems</t>
  </si>
  <si>
    <t>Less Depreciation</t>
  </si>
  <si>
    <t>Accumulated Funds</t>
  </si>
  <si>
    <t>Total Assets</t>
  </si>
  <si>
    <t>Less Liabilities</t>
  </si>
  <si>
    <t>2007/2008</t>
  </si>
  <si>
    <t>Net Income for year</t>
  </si>
  <si>
    <t>Fixed Assets</t>
  </si>
  <si>
    <t>Headset Mikes</t>
  </si>
  <si>
    <t>ASSETS</t>
  </si>
  <si>
    <t>EQUITY</t>
  </si>
  <si>
    <t>Australian Flyball Association Inc.</t>
  </si>
  <si>
    <t>Banners</t>
  </si>
  <si>
    <t>Fixed Deposit</t>
  </si>
  <si>
    <t>Current Assets</t>
  </si>
  <si>
    <t>30th June 2009</t>
  </si>
  <si>
    <t>Insurance Reserve</t>
  </si>
  <si>
    <t>$</t>
  </si>
  <si>
    <t>2009/10</t>
  </si>
  <si>
    <t>Desktop PC ( Treasurer)</t>
  </si>
  <si>
    <t>Laptop ( Asst. Webmaster)</t>
  </si>
  <si>
    <t>NET ASSETS</t>
  </si>
  <si>
    <t>Notes</t>
  </si>
  <si>
    <t>Retained Earnings Adj.</t>
  </si>
  <si>
    <t>2012/13</t>
  </si>
  <si>
    <t>Desktop Apple 2012 (Sec)</t>
  </si>
  <si>
    <t>Printer 15/11/12 Tres</t>
  </si>
  <si>
    <t>Balance Sheet as at 30th June 2014</t>
  </si>
  <si>
    <t>2013/14</t>
  </si>
  <si>
    <t>Measuring Wickets</t>
  </si>
  <si>
    <t>Matting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</si>
</sst>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u val="single"/>
      <sz val="10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6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0" fillId="0" borderId="0" xfId="44" applyNumberFormat="1" applyFont="1" applyAlignment="1">
      <alignment/>
    </xf>
    <xf numFmtId="44" fontId="0" fillId="0" borderId="0" xfId="44" applyNumberFormat="1" applyFont="1" applyAlignment="1">
      <alignment/>
    </xf>
    <xf numFmtId="0" fontId="0" fillId="0" borderId="0" xfId="42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tabSelected="1" workbookViewId="0" topLeftCell="A1">
      <selection activeCell="B18" sqref="B18"/>
    </sheetView>
  </sheetViews>
  <sheetFormatPr defaultColWidth="11.00390625" defaultRowHeight="12.75"/>
  <cols>
    <col min="1" max="1" width="16.625" style="0" customWidth="1"/>
    <col min="2" max="2" width="4.25390625" style="0" customWidth="1"/>
    <col min="3" max="3" width="11.75390625" style="0" hidden="1" customWidth="1"/>
    <col min="4" max="4" width="11.25390625" style="0" hidden="1" customWidth="1"/>
    <col min="5" max="5" width="9.125" style="0" hidden="1" customWidth="1"/>
    <col min="6" max="6" width="9.875" style="0" hidden="1" customWidth="1"/>
    <col min="7" max="7" width="0.12890625" style="0" hidden="1" customWidth="1"/>
    <col min="8" max="8" width="10.75390625" style="0" hidden="1" customWidth="1"/>
    <col min="9" max="9" width="10.00390625" style="0" customWidth="1"/>
    <col min="10" max="10" width="8.375" style="0" customWidth="1"/>
    <col min="11" max="11" width="9.125" style="0" customWidth="1"/>
    <col min="12" max="12" width="7.875" style="0" customWidth="1"/>
  </cols>
  <sheetData>
    <row r="2" spans="2:7" ht="15.75">
      <c r="B2" s="12" t="s">
        <v>14</v>
      </c>
      <c r="C2" s="12"/>
      <c r="D2" s="12"/>
      <c r="E2" s="13"/>
      <c r="F2" s="13"/>
      <c r="G2" s="10"/>
    </row>
    <row r="3" spans="1:8" ht="15.75">
      <c r="A3" s="10"/>
      <c r="B3" s="14" t="s">
        <v>30</v>
      </c>
      <c r="C3" s="14"/>
      <c r="D3" s="14" t="s">
        <v>18</v>
      </c>
      <c r="E3" s="14"/>
      <c r="F3" s="15"/>
      <c r="G3" s="15"/>
      <c r="H3" s="11"/>
    </row>
    <row r="4" spans="2:12" ht="12.75">
      <c r="B4" t="s">
        <v>25</v>
      </c>
      <c r="C4" s="8"/>
      <c r="D4" s="9" t="s">
        <v>8</v>
      </c>
      <c r="F4" s="6"/>
      <c r="G4" s="8" t="s">
        <v>21</v>
      </c>
      <c r="H4" s="9" t="s">
        <v>21</v>
      </c>
      <c r="I4" s="11" t="s">
        <v>27</v>
      </c>
      <c r="J4" s="6" t="s">
        <v>27</v>
      </c>
      <c r="K4" t="s">
        <v>31</v>
      </c>
      <c r="L4" s="6" t="s">
        <v>31</v>
      </c>
    </row>
    <row r="5" spans="1:6" ht="12.75">
      <c r="A5" s="6" t="s">
        <v>13</v>
      </c>
      <c r="D5" s="11" t="s">
        <v>20</v>
      </c>
      <c r="F5" s="11"/>
    </row>
    <row r="6" spans="1:11" ht="12.75">
      <c r="A6" t="s">
        <v>0</v>
      </c>
      <c r="D6">
        <v>55188.77</v>
      </c>
      <c r="F6" s="3"/>
      <c r="H6" s="3">
        <v>66013.7</v>
      </c>
      <c r="I6" s="29">
        <v>85192</v>
      </c>
      <c r="K6">
        <v>88492</v>
      </c>
    </row>
    <row r="7" spans="1:11" ht="12.75">
      <c r="A7" t="s">
        <v>19</v>
      </c>
      <c r="B7">
        <v>10</v>
      </c>
      <c r="D7" s="3">
        <v>3000</v>
      </c>
      <c r="F7" s="3"/>
      <c r="H7" s="3">
        <v>9000</v>
      </c>
      <c r="I7" s="26">
        <v>18000</v>
      </c>
      <c r="J7" s="3"/>
      <c r="K7">
        <v>18000</v>
      </c>
    </row>
    <row r="8" spans="1:11" ht="12.75">
      <c r="A8" t="s">
        <v>9</v>
      </c>
      <c r="D8" s="7">
        <v>3545.6</v>
      </c>
      <c r="F8" s="4"/>
      <c r="H8" s="2">
        <v>4372.67</v>
      </c>
      <c r="I8" s="26">
        <v>3411</v>
      </c>
      <c r="K8">
        <v>663</v>
      </c>
    </row>
    <row r="9" spans="1:8" ht="12.75">
      <c r="A9" t="s">
        <v>26</v>
      </c>
      <c r="D9" s="7"/>
      <c r="F9" s="7"/>
      <c r="H9" s="1"/>
    </row>
    <row r="10" spans="1:14" ht="12.75">
      <c r="A10" s="6" t="s">
        <v>5</v>
      </c>
      <c r="D10" s="5">
        <f>SUM(D6:D8)</f>
        <v>61734.369999999995</v>
      </c>
      <c r="F10" s="16"/>
      <c r="H10" s="16">
        <f>SUM(H6:H8)</f>
        <v>79386.37</v>
      </c>
      <c r="I10" s="19">
        <f>SUM(I6:I9)</f>
        <v>106603</v>
      </c>
      <c r="J10" s="19">
        <v>106603</v>
      </c>
      <c r="K10" s="6">
        <f>SUM(K6:K9)</f>
        <v>107155</v>
      </c>
      <c r="L10" s="6">
        <v>107155</v>
      </c>
      <c r="N10" s="3"/>
    </row>
    <row r="12" spans="1:14" ht="12.75">
      <c r="A12" s="6" t="s">
        <v>12</v>
      </c>
      <c r="N12" s="28"/>
    </row>
    <row r="13" ht="12.75">
      <c r="A13" s="6" t="s">
        <v>17</v>
      </c>
    </row>
    <row r="14" spans="1:11" ht="12.75">
      <c r="A14" s="2" t="s">
        <v>1</v>
      </c>
      <c r="D14">
        <v>7298.54</v>
      </c>
      <c r="H14">
        <v>13638.06</v>
      </c>
      <c r="I14">
        <v>13931</v>
      </c>
      <c r="K14">
        <v>19430</v>
      </c>
    </row>
    <row r="15" spans="1:11" ht="12.75">
      <c r="A15" s="2" t="s">
        <v>2</v>
      </c>
      <c r="D15" s="7">
        <v>280</v>
      </c>
      <c r="F15" s="7"/>
      <c r="H15" s="7">
        <v>60</v>
      </c>
      <c r="I15" s="34">
        <v>500</v>
      </c>
      <c r="J15" s="25"/>
      <c r="K15">
        <v>480</v>
      </c>
    </row>
    <row r="16" spans="1:11" ht="12.75">
      <c r="A16" s="2" t="s">
        <v>16</v>
      </c>
      <c r="F16" s="3"/>
      <c r="H16" s="7">
        <v>36210</v>
      </c>
      <c r="I16" s="20">
        <v>55650</v>
      </c>
      <c r="K16" s="1">
        <v>47119</v>
      </c>
    </row>
    <row r="17" spans="4:12" ht="12.75">
      <c r="D17" s="17">
        <f>SUM(D16:D16)</f>
        <v>0</v>
      </c>
      <c r="F17" s="17"/>
      <c r="H17" s="16">
        <f>SUM(H16:H16)</f>
        <v>36210</v>
      </c>
      <c r="I17" s="19">
        <v>70081</v>
      </c>
      <c r="J17" s="19">
        <v>70081</v>
      </c>
      <c r="K17" s="5"/>
      <c r="L17" s="6">
        <v>67029</v>
      </c>
    </row>
    <row r="18" spans="1:2" ht="12.75">
      <c r="A18" s="6" t="s">
        <v>10</v>
      </c>
      <c r="B18">
        <v>11</v>
      </c>
    </row>
    <row r="19" ht="12.75">
      <c r="N19" s="30"/>
    </row>
    <row r="20" spans="1:11" ht="12.75">
      <c r="A20" t="s">
        <v>3</v>
      </c>
      <c r="B20" s="8"/>
      <c r="C20">
        <v>79612.64</v>
      </c>
      <c r="G20">
        <v>66287.52</v>
      </c>
      <c r="I20" s="26">
        <v>98290</v>
      </c>
      <c r="K20">
        <v>98290</v>
      </c>
    </row>
    <row r="21" spans="1:12" ht="12.75">
      <c r="A21" t="s">
        <v>4</v>
      </c>
      <c r="C21" s="1">
        <v>29550.21</v>
      </c>
      <c r="D21" s="2">
        <v>50062.43</v>
      </c>
      <c r="E21" s="1"/>
      <c r="F21" s="2"/>
      <c r="G21" s="1">
        <v>42775.64</v>
      </c>
      <c r="H21" s="2">
        <v>23511.88</v>
      </c>
      <c r="I21" s="20">
        <v>66677</v>
      </c>
      <c r="J21" s="31">
        <v>31613</v>
      </c>
      <c r="K21" s="1">
        <v>73000</v>
      </c>
      <c r="L21" s="27">
        <v>25290</v>
      </c>
    </row>
    <row r="22" ht="12.75">
      <c r="J22" s="3"/>
    </row>
    <row r="23" spans="1:11" ht="12.75">
      <c r="A23" t="s">
        <v>32</v>
      </c>
      <c r="C23" s="1">
        <v>387.25</v>
      </c>
      <c r="E23" s="2"/>
      <c r="G23" s="2">
        <v>2136.25</v>
      </c>
      <c r="I23">
        <v>2906</v>
      </c>
      <c r="J23" s="3"/>
      <c r="K23">
        <v>2906</v>
      </c>
    </row>
    <row r="24" spans="1:12" ht="12.75">
      <c r="A24" t="s">
        <v>4</v>
      </c>
      <c r="C24" s="7">
        <v>0</v>
      </c>
      <c r="D24">
        <v>387.25</v>
      </c>
      <c r="E24" s="7"/>
      <c r="G24" s="7">
        <v>652.46</v>
      </c>
      <c r="H24" s="3">
        <v>1483.79</v>
      </c>
      <c r="I24" s="20">
        <v>1400</v>
      </c>
      <c r="J24" s="26">
        <v>1506</v>
      </c>
      <c r="K24" s="1">
        <v>1702</v>
      </c>
      <c r="L24">
        <v>1204</v>
      </c>
    </row>
    <row r="25" spans="3:10" ht="12.75">
      <c r="C25" s="7"/>
      <c r="E25" s="7"/>
      <c r="G25" s="7"/>
      <c r="H25" s="3"/>
      <c r="I25" s="24"/>
      <c r="J25" s="3"/>
    </row>
    <row r="26" spans="1:11" ht="12.75">
      <c r="A26" t="s">
        <v>33</v>
      </c>
      <c r="C26" s="7"/>
      <c r="E26" s="7"/>
      <c r="G26" s="7"/>
      <c r="H26" s="3"/>
      <c r="I26" s="23"/>
      <c r="J26" s="3"/>
      <c r="K26">
        <v>9167</v>
      </c>
    </row>
    <row r="27" spans="1:12" ht="12.75">
      <c r="A27" t="s">
        <v>4</v>
      </c>
      <c r="C27" s="7"/>
      <c r="E27" s="7"/>
      <c r="G27" s="7"/>
      <c r="H27" s="3"/>
      <c r="I27" s="22"/>
      <c r="J27" s="3"/>
      <c r="K27" s="1">
        <v>916</v>
      </c>
      <c r="L27">
        <v>8251</v>
      </c>
    </row>
    <row r="28" spans="3:10" ht="12.75">
      <c r="C28" s="7"/>
      <c r="G28" s="7"/>
      <c r="J28" s="3"/>
    </row>
    <row r="29" spans="1:11" ht="12.75">
      <c r="A29" t="s">
        <v>11</v>
      </c>
      <c r="B29" s="8"/>
      <c r="C29" s="3">
        <v>1232.54</v>
      </c>
      <c r="E29" s="3"/>
      <c r="G29" s="3">
        <v>2247.29</v>
      </c>
      <c r="I29">
        <v>2247</v>
      </c>
      <c r="J29" s="3"/>
      <c r="K29">
        <v>2247</v>
      </c>
    </row>
    <row r="30" spans="1:12" ht="12.75">
      <c r="A30" t="s">
        <v>4</v>
      </c>
      <c r="B30" s="6"/>
      <c r="C30" s="1">
        <v>143.25</v>
      </c>
      <c r="D30" s="1">
        <v>1089.29</v>
      </c>
      <c r="E30" s="7"/>
      <c r="F30" s="3"/>
      <c r="G30" s="1">
        <v>670.69</v>
      </c>
      <c r="H30" s="4">
        <v>1576.6</v>
      </c>
      <c r="I30" s="20">
        <v>1440</v>
      </c>
      <c r="J30" s="26">
        <v>807</v>
      </c>
      <c r="K30" s="1">
        <v>1601</v>
      </c>
      <c r="L30" s="26">
        <v>646</v>
      </c>
    </row>
    <row r="31" spans="2:12" ht="12.75">
      <c r="B31" s="6"/>
      <c r="C31" s="1"/>
      <c r="D31" s="1"/>
      <c r="E31" s="7"/>
      <c r="F31" s="3"/>
      <c r="G31" s="1"/>
      <c r="H31" s="4"/>
      <c r="I31" s="20"/>
      <c r="J31" s="3"/>
      <c r="K31" s="1"/>
      <c r="L31" s="26"/>
    </row>
    <row r="32" spans="3:10" ht="12.75">
      <c r="C32" s="1"/>
      <c r="D32" s="1"/>
      <c r="E32" s="7"/>
      <c r="F32" s="3"/>
      <c r="G32" s="1"/>
      <c r="H32" s="1"/>
      <c r="J32" s="3"/>
    </row>
    <row r="33" spans="1:11" ht="12.75">
      <c r="A33" t="s">
        <v>15</v>
      </c>
      <c r="C33" s="1"/>
      <c r="D33" s="1"/>
      <c r="E33" s="4"/>
      <c r="F33" s="3"/>
      <c r="G33" s="4">
        <v>1180</v>
      </c>
      <c r="H33" s="1"/>
      <c r="I33" s="26">
        <v>1180</v>
      </c>
      <c r="J33" s="3"/>
      <c r="K33">
        <v>5008</v>
      </c>
    </row>
    <row r="34" spans="1:12" ht="12.75">
      <c r="A34" t="s">
        <v>4</v>
      </c>
      <c r="C34" s="7"/>
      <c r="D34" s="1"/>
      <c r="E34" s="7"/>
      <c r="G34" s="7">
        <v>346.11</v>
      </c>
      <c r="H34" s="4">
        <v>833.89</v>
      </c>
      <c r="I34" s="33">
        <v>753</v>
      </c>
      <c r="J34" s="26">
        <v>427</v>
      </c>
      <c r="K34" s="1">
        <v>1156</v>
      </c>
      <c r="L34">
        <v>3852</v>
      </c>
    </row>
    <row r="35" spans="3:8" ht="12.75">
      <c r="C35" s="7"/>
      <c r="D35" s="1"/>
      <c r="E35" s="7"/>
      <c r="G35" s="7"/>
      <c r="H35" s="7"/>
    </row>
    <row r="36" spans="3:8" ht="12.75">
      <c r="C36" s="7"/>
      <c r="D36" s="1"/>
      <c r="E36" s="7"/>
      <c r="G36" s="7"/>
      <c r="H36" s="7"/>
    </row>
    <row r="37" spans="1:11" ht="12.75">
      <c r="A37" t="s">
        <v>22</v>
      </c>
      <c r="C37" s="7"/>
      <c r="D37" s="1"/>
      <c r="E37" s="7"/>
      <c r="G37" s="7"/>
      <c r="H37" s="7"/>
      <c r="I37" s="26">
        <v>1189</v>
      </c>
      <c r="K37">
        <v>1189</v>
      </c>
    </row>
    <row r="38" spans="1:12" ht="12.75">
      <c r="A38" t="s">
        <v>4</v>
      </c>
      <c r="C38" s="7"/>
      <c r="D38" s="1"/>
      <c r="E38" s="7"/>
      <c r="G38" s="7"/>
      <c r="H38" s="7"/>
      <c r="I38" s="32">
        <v>858</v>
      </c>
      <c r="J38" s="32">
        <v>331</v>
      </c>
      <c r="K38" s="1">
        <v>1189</v>
      </c>
      <c r="L38">
        <v>0</v>
      </c>
    </row>
    <row r="39" spans="3:8" ht="12.75">
      <c r="C39" s="7"/>
      <c r="D39" s="1"/>
      <c r="E39" s="7"/>
      <c r="G39" s="7"/>
      <c r="H39" s="7"/>
    </row>
    <row r="40" spans="1:11" ht="12.75">
      <c r="A40" t="s">
        <v>23</v>
      </c>
      <c r="C40" s="7"/>
      <c r="D40" s="1"/>
      <c r="E40" s="7"/>
      <c r="G40" s="7"/>
      <c r="H40" s="7"/>
      <c r="I40" s="26">
        <v>879</v>
      </c>
      <c r="K40">
        <v>879</v>
      </c>
    </row>
    <row r="41" spans="1:12" ht="12.75">
      <c r="A41" t="s">
        <v>4</v>
      </c>
      <c r="C41" s="7"/>
      <c r="D41" s="1"/>
      <c r="E41" s="7"/>
      <c r="G41" s="7"/>
      <c r="H41" s="7"/>
      <c r="I41" s="32">
        <v>586</v>
      </c>
      <c r="J41" s="32">
        <v>293</v>
      </c>
      <c r="K41" s="1">
        <v>879</v>
      </c>
      <c r="L41">
        <v>0</v>
      </c>
    </row>
    <row r="42" spans="3:10" ht="12.75">
      <c r="C42" s="7"/>
      <c r="D42" s="1"/>
      <c r="E42" s="7"/>
      <c r="G42" s="7"/>
      <c r="H42" s="7"/>
      <c r="I42" s="22"/>
      <c r="J42" s="23"/>
    </row>
    <row r="43" spans="1:11" ht="12.75">
      <c r="A43" s="21" t="s">
        <v>28</v>
      </c>
      <c r="C43" s="7"/>
      <c r="D43" s="1"/>
      <c r="E43" s="7"/>
      <c r="G43" s="7"/>
      <c r="H43" s="7"/>
      <c r="I43" s="32">
        <v>1798</v>
      </c>
      <c r="J43" s="23"/>
      <c r="K43">
        <v>1798</v>
      </c>
    </row>
    <row r="44" spans="1:12" ht="12.75">
      <c r="A44" s="21" t="s">
        <v>4</v>
      </c>
      <c r="C44" s="7"/>
      <c r="D44" s="1"/>
      <c r="E44" s="7"/>
      <c r="G44" s="7"/>
      <c r="H44" s="7"/>
      <c r="I44" s="32">
        <v>400</v>
      </c>
      <c r="J44" s="32">
        <v>1398</v>
      </c>
      <c r="K44" s="1">
        <v>999</v>
      </c>
      <c r="L44">
        <v>799</v>
      </c>
    </row>
    <row r="45" spans="1:10" ht="12.75">
      <c r="A45" s="21"/>
      <c r="C45" s="7"/>
      <c r="D45" s="1"/>
      <c r="E45" s="7"/>
      <c r="G45" s="7"/>
      <c r="H45" s="7"/>
      <c r="I45" s="22"/>
      <c r="J45" s="23"/>
    </row>
    <row r="46" spans="1:11" ht="12.75">
      <c r="A46" s="21" t="s">
        <v>29</v>
      </c>
      <c r="C46" s="7"/>
      <c r="D46" s="1"/>
      <c r="E46" s="7"/>
      <c r="G46" s="7"/>
      <c r="H46" s="7"/>
      <c r="I46" s="32">
        <v>189</v>
      </c>
      <c r="J46" s="23"/>
      <c r="K46">
        <v>189</v>
      </c>
    </row>
    <row r="47" spans="1:12" ht="12.75">
      <c r="A47" s="21" t="s">
        <v>4</v>
      </c>
      <c r="C47" s="7"/>
      <c r="D47" s="1"/>
      <c r="E47" s="7"/>
      <c r="G47" s="7"/>
      <c r="H47" s="7"/>
      <c r="I47" s="32">
        <v>42</v>
      </c>
      <c r="J47" s="32">
        <v>147</v>
      </c>
      <c r="K47" s="1">
        <v>105</v>
      </c>
      <c r="L47" s="1">
        <v>84</v>
      </c>
    </row>
    <row r="48" spans="3:13" ht="12.75">
      <c r="C48" s="7"/>
      <c r="D48" s="5">
        <f>SUM(D21:D34)</f>
        <v>51538.97</v>
      </c>
      <c r="E48" s="7"/>
      <c r="F48" s="5"/>
      <c r="G48" s="7"/>
      <c r="H48" s="5">
        <f>SUM(H21:H35)</f>
        <v>27406.16</v>
      </c>
      <c r="J48" s="19">
        <f>SUM(J21:J47)</f>
        <v>36522</v>
      </c>
      <c r="L48" s="5">
        <f>SUM(L21:L47)</f>
        <v>40126</v>
      </c>
      <c r="M48" s="6"/>
    </row>
    <row r="49" spans="3:7" ht="12.75">
      <c r="C49" s="7"/>
      <c r="D49" s="5"/>
      <c r="E49" s="7"/>
      <c r="F49" s="5"/>
      <c r="G49" s="7"/>
    </row>
    <row r="50" spans="1:12" ht="12.75">
      <c r="A50" s="6" t="s">
        <v>6</v>
      </c>
      <c r="D50" s="5">
        <v>61734.37</v>
      </c>
      <c r="F50" s="16"/>
      <c r="H50" s="6">
        <v>79386.37</v>
      </c>
      <c r="J50" s="18">
        <f>J48+J17</f>
        <v>106603</v>
      </c>
      <c r="L50" s="6">
        <v>107155</v>
      </c>
    </row>
    <row r="52" spans="1:12" ht="12.75">
      <c r="A52" s="6" t="s">
        <v>7</v>
      </c>
      <c r="B52" s="6"/>
      <c r="D52" s="3"/>
      <c r="H52" s="3">
        <v>0</v>
      </c>
      <c r="J52">
        <v>0</v>
      </c>
      <c r="L52">
        <v>0</v>
      </c>
    </row>
    <row r="53" spans="1:12" ht="12.75">
      <c r="A53" s="6" t="s">
        <v>24</v>
      </c>
      <c r="B53" s="8"/>
      <c r="D53" s="3"/>
      <c r="F53" s="3"/>
      <c r="H53" s="16">
        <v>79386.37</v>
      </c>
      <c r="J53" s="18">
        <f>J50-J52</f>
        <v>106603</v>
      </c>
      <c r="L53" s="6">
        <v>107155</v>
      </c>
    </row>
    <row r="54" ht="12.75">
      <c r="F54" s="3"/>
    </row>
    <row r="55" spans="1:8" ht="12.75">
      <c r="A55" s="6"/>
      <c r="D55" s="5">
        <v>61734.37</v>
      </c>
      <c r="F55" s="16"/>
      <c r="H55" s="5"/>
    </row>
  </sheetData>
  <sheetProtection/>
  <printOptions/>
  <pageMargins left="0.56" right="0.7500000000000001" top="1" bottom="1" header="0.5" footer="0.5"/>
  <pageSetup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Brian Lindsay</cp:lastModifiedBy>
  <cp:lastPrinted>2014-07-29T05:40:54Z</cp:lastPrinted>
  <dcterms:created xsi:type="dcterms:W3CDTF">2007-07-13T06:04:20Z</dcterms:created>
  <dcterms:modified xsi:type="dcterms:W3CDTF">2014-07-29T05:44:16Z</dcterms:modified>
  <cp:category/>
  <cp:version/>
  <cp:contentType/>
  <cp:contentStatus/>
</cp:coreProperties>
</file>