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8380" tabRatio="500"/>
  </bookViews>
  <sheets>
    <sheet name="Sheet1" sheetId="1" r:id="rId1"/>
  </sheets>
  <calcPr calcId="140000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M40" i="1" l="1"/>
  <c r="AK40" i="1"/>
  <c r="AI40" i="1"/>
  <c r="AG40" i="1"/>
  <c r="AE40" i="1"/>
  <c r="AC40" i="1"/>
  <c r="AA40" i="1"/>
  <c r="Y40" i="1"/>
  <c r="W40" i="1"/>
  <c r="U40" i="1"/>
  <c r="S40" i="1"/>
  <c r="Q40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</calcChain>
</file>

<file path=xl/sharedStrings.xml><?xml version="1.0" encoding="utf-8"?>
<sst xmlns="http://schemas.openxmlformats.org/spreadsheetml/2006/main" count="217" uniqueCount="34">
  <si>
    <t>Let's Raise the Roof   Saturday</t>
  </si>
  <si>
    <t>div 1</t>
  </si>
  <si>
    <t>div 2</t>
  </si>
  <si>
    <t>Race No.</t>
  </si>
  <si>
    <t>DIV</t>
  </si>
  <si>
    <t>H/Cap</t>
  </si>
  <si>
    <t>Break Out</t>
  </si>
  <si>
    <t>Seed Time</t>
  </si>
  <si>
    <t>Left Lane</t>
  </si>
  <si>
    <t>VS</t>
  </si>
  <si>
    <t>Right Lane</t>
  </si>
  <si>
    <t>Judges</t>
  </si>
  <si>
    <t>Team Puli</t>
  </si>
  <si>
    <t>Pine Rivers Rock</t>
  </si>
  <si>
    <t>All Paws Soarin'</t>
  </si>
  <si>
    <t>Flyball Buddies</t>
  </si>
  <si>
    <t>Red Runners</t>
  </si>
  <si>
    <t>Red Plus</t>
  </si>
  <si>
    <t>Awesome Paws</t>
  </si>
  <si>
    <t>Burn N Bolt</t>
  </si>
  <si>
    <t>Awesome All Stars</t>
  </si>
  <si>
    <t>Special Ops</t>
  </si>
  <si>
    <t>Abso</t>
  </si>
  <si>
    <t xml:space="preserve">Luvadog </t>
  </si>
  <si>
    <t>N/A</t>
  </si>
  <si>
    <t>Airborne Special Ops</t>
  </si>
  <si>
    <t>Steve</t>
  </si>
  <si>
    <t>R</t>
  </si>
  <si>
    <t>L</t>
  </si>
  <si>
    <t xml:space="preserve">Luvadog Regardless </t>
  </si>
  <si>
    <t>Absolutely Awesome</t>
  </si>
  <si>
    <t>OPEN</t>
  </si>
  <si>
    <t>Jenni</t>
  </si>
  <si>
    <t>Paul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</si>
</sst>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2"/>
      <color theme="1"/>
      <name val="Calibri"/>
      <family val="2"/>
      <scheme val="minor"/>
    </font>
    <font>
      <sz val="24"/>
      <name val="Calibri"/>
      <scheme val="minor"/>
    </font>
    <font>
      <sz val="24"/>
      <color theme="1"/>
      <name val="Calibri"/>
      <scheme val="minor"/>
    </font>
    <font>
      <sz val="24"/>
      <color rgb="FFFF0000"/>
      <name val="Arial"/>
    </font>
    <font>
      <sz val="24"/>
      <name val="Arial"/>
    </font>
    <font>
      <sz val="24"/>
      <color theme="0"/>
      <name val="Arial"/>
    </font>
    <font>
      <b/>
      <sz val="24"/>
      <name val="Arial"/>
    </font>
    <font>
      <b/>
      <sz val="24"/>
      <name val="Calibri"/>
      <family val="2"/>
      <scheme val="minor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2" fillId="2" borderId="0" xfId="0" applyFont="1" applyFill="1"/>
    <xf numFmtId="0" fontId="2" fillId="3" borderId="0" xfId="0" applyFont="1" applyFill="1"/>
    <xf numFmtId="0" fontId="1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0" borderId="0" xfId="0" applyFont="1"/>
    <xf numFmtId="1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" fillId="6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3" xfId="0" applyFont="1" applyFill="1" applyBorder="1" applyAlignment="1"/>
    <xf numFmtId="0" fontId="2" fillId="0" borderId="3" xfId="0" applyFont="1" applyFill="1" applyBorder="1" applyAlignment="1">
      <alignment horizontal="center"/>
    </xf>
    <xf numFmtId="0" fontId="2" fillId="7" borderId="3" xfId="0" applyFont="1" applyFill="1" applyBorder="1" applyAlignment="1"/>
    <xf numFmtId="0" fontId="2" fillId="8" borderId="2" xfId="0" applyFont="1" applyFill="1" applyBorder="1" applyAlignment="1"/>
    <xf numFmtId="0" fontId="2" fillId="9" borderId="3" xfId="0" applyFont="1" applyFill="1" applyBorder="1" applyAlignment="1"/>
    <xf numFmtId="21" fontId="1" fillId="10" borderId="1" xfId="0" applyNumberFormat="1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2" fontId="1" fillId="10" borderId="1" xfId="0" applyNumberFormat="1" applyFont="1" applyFill="1" applyBorder="1" applyAlignment="1">
      <alignment horizontal="center" vertical="center" wrapText="1"/>
    </xf>
    <xf numFmtId="164" fontId="1" fillId="1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vertical="center" wrapText="1"/>
    </xf>
    <xf numFmtId="164" fontId="4" fillId="6" borderId="1" xfId="0" applyNumberFormat="1" applyFont="1" applyFill="1" applyBorder="1" applyAlignment="1" applyProtection="1">
      <alignment vertical="center" wrapText="1"/>
    </xf>
    <xf numFmtId="164" fontId="4" fillId="3" borderId="1" xfId="0" applyNumberFormat="1" applyFont="1" applyFill="1" applyBorder="1" applyAlignment="1" applyProtection="1">
      <alignment vertical="center" wrapText="1"/>
    </xf>
    <xf numFmtId="164" fontId="5" fillId="0" borderId="1" xfId="0" applyNumberFormat="1" applyFont="1" applyFill="1" applyBorder="1" applyAlignment="1" applyProtection="1">
      <alignment vertical="center" wrapText="1"/>
    </xf>
    <xf numFmtId="164" fontId="5" fillId="5" borderId="1" xfId="0" applyNumberFormat="1" applyFont="1" applyFill="1" applyBorder="1" applyAlignment="1" applyProtection="1">
      <alignment vertical="center" wrapText="1"/>
    </xf>
    <xf numFmtId="164" fontId="4" fillId="8" borderId="1" xfId="0" applyNumberFormat="1" applyFont="1" applyFill="1" applyBorder="1" applyAlignment="1" applyProtection="1">
      <alignment vertical="center" wrapText="1"/>
    </xf>
    <xf numFmtId="164" fontId="4" fillId="7" borderId="1" xfId="0" applyNumberFormat="1" applyFont="1" applyFill="1" applyBorder="1" applyAlignment="1" applyProtection="1">
      <alignment vertical="center" wrapText="1"/>
    </xf>
    <xf numFmtId="164" fontId="4" fillId="11" borderId="1" xfId="0" applyNumberFormat="1" applyFont="1" applyFill="1" applyBorder="1" applyAlignment="1" applyProtection="1">
      <alignment vertical="center" wrapText="1"/>
    </xf>
    <xf numFmtId="1" fontId="1" fillId="0" borderId="0" xfId="0" applyNumberFormat="1" applyFont="1" applyFill="1" applyAlignment="1">
      <alignment horizontal="center" vertical="center" wrapText="1"/>
    </xf>
    <xf numFmtId="2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</xf>
    <xf numFmtId="164" fontId="6" fillId="12" borderId="1" xfId="0" applyNumberFormat="1" applyFont="1" applyFill="1" applyBorder="1" applyAlignment="1" applyProtection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2" fontId="7" fillId="12" borderId="1" xfId="0" applyNumberFormat="1" applyFont="1" applyFill="1" applyBorder="1" applyAlignment="1">
      <alignment horizontal="center" vertical="center" wrapText="1"/>
    </xf>
    <xf numFmtId="164" fontId="7" fillId="12" borderId="1" xfId="0" applyNumberFormat="1" applyFont="1" applyFill="1" applyBorder="1" applyAlignment="1">
      <alignment horizontal="center" vertical="center" wrapText="1"/>
    </xf>
    <xf numFmtId="164" fontId="6" fillId="12" borderId="1" xfId="0" applyNumberFormat="1" applyFont="1" applyFill="1" applyBorder="1" applyAlignment="1" applyProtection="1">
      <alignment horizontal="center" vertical="center" wrapText="1"/>
    </xf>
    <xf numFmtId="164" fontId="6" fillId="12" borderId="1" xfId="0" applyNumberFormat="1" applyFont="1" applyFill="1" applyBorder="1" applyAlignment="1" applyProtection="1">
      <alignment vertical="center" wrapText="1"/>
    </xf>
    <xf numFmtId="2" fontId="6" fillId="12" borderId="1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6" borderId="1" xfId="0" applyFont="1" applyFill="1" applyBorder="1"/>
    <xf numFmtId="0" fontId="2" fillId="0" borderId="1" xfId="0" applyFont="1" applyFill="1" applyBorder="1"/>
    <xf numFmtId="164" fontId="6" fillId="13" borderId="1" xfId="0" applyNumberFormat="1" applyFont="1" applyFill="1" applyBorder="1" applyAlignment="1" applyProtection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164" fontId="6" fillId="8" borderId="1" xfId="0" applyNumberFormat="1" applyFont="1" applyFill="1" applyBorder="1" applyAlignment="1" applyProtection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vertical="center" wrapText="1"/>
    </xf>
    <xf numFmtId="0" fontId="2" fillId="3" borderId="1" xfId="0" applyFont="1" applyFill="1" applyBorder="1"/>
    <xf numFmtId="0" fontId="7" fillId="0" borderId="1" xfId="0" applyFont="1" applyFill="1" applyBorder="1"/>
    <xf numFmtId="0" fontId="2" fillId="12" borderId="1" xfId="0" applyFont="1" applyFill="1" applyBorder="1"/>
    <xf numFmtId="0" fontId="2" fillId="0" borderId="0" xfId="0" applyFont="1" applyFill="1" applyAlignment="1">
      <alignment vertical="center" wrapText="1"/>
    </xf>
    <xf numFmtId="2" fontId="1" fillId="12" borderId="1" xfId="0" applyNumberFormat="1" applyFont="1" applyFill="1" applyBorder="1" applyAlignment="1">
      <alignment horizontal="center" vertical="center" wrapText="1"/>
    </xf>
    <xf numFmtId="164" fontId="1" fillId="12" borderId="1" xfId="0" applyNumberFormat="1" applyFont="1" applyFill="1" applyBorder="1" applyAlignment="1">
      <alignment horizontal="center" vertical="center" wrapText="1"/>
    </xf>
    <xf numFmtId="164" fontId="4" fillId="12" borderId="1" xfId="0" applyNumberFormat="1" applyFont="1" applyFill="1" applyBorder="1" applyAlignment="1" applyProtection="1">
      <alignment horizontal="center" vertical="center" wrapText="1"/>
    </xf>
    <xf numFmtId="164" fontId="4" fillId="12" borderId="1" xfId="0" applyNumberFormat="1" applyFont="1" applyFill="1" applyBorder="1" applyAlignment="1" applyProtection="1">
      <alignment vertical="center" wrapText="1"/>
    </xf>
    <xf numFmtId="2" fontId="4" fillId="12" borderId="1" xfId="0" applyNumberFormat="1" applyFont="1" applyFill="1" applyBorder="1" applyAlignment="1" applyProtection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vertical="center" wrapText="1"/>
    </xf>
    <xf numFmtId="1" fontId="1" fillId="3" borderId="1" xfId="0" applyNumberFormat="1" applyFont="1" applyFill="1" applyBorder="1" applyAlignment="1">
      <alignment vertical="center" wrapText="1"/>
    </xf>
    <xf numFmtId="1" fontId="1" fillId="6" borderId="1" xfId="0" applyNumberFormat="1" applyFont="1" applyFill="1" applyBorder="1" applyAlignment="1">
      <alignment vertical="center" wrapText="1"/>
    </xf>
    <xf numFmtId="1" fontId="1" fillId="12" borderId="1" xfId="0" applyNumberFormat="1" applyFont="1" applyFill="1" applyBorder="1" applyAlignment="1">
      <alignment vertical="center" wrapText="1"/>
    </xf>
    <xf numFmtId="1" fontId="1" fillId="0" borderId="0" xfId="0" applyNumberFormat="1" applyFont="1" applyFill="1" applyAlignment="1">
      <alignment vertical="center" wrapText="1"/>
    </xf>
    <xf numFmtId="2" fontId="6" fillId="12" borderId="4" xfId="0" applyNumberFormat="1" applyFont="1" applyFill="1" applyBorder="1" applyAlignment="1" applyProtection="1">
      <alignment horizontal="center" vertical="center" wrapText="1"/>
    </xf>
    <xf numFmtId="164" fontId="4" fillId="13" borderId="5" xfId="0" applyNumberFormat="1" applyFont="1" applyFill="1" applyBorder="1" applyAlignment="1" applyProtection="1">
      <alignment horizontal="center" vertical="center" wrapText="1"/>
    </xf>
    <xf numFmtId="0" fontId="1" fillId="13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4" fillId="13" borderId="7" xfId="0" applyNumberFormat="1" applyFont="1" applyFill="1" applyBorder="1" applyAlignment="1" applyProtection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2" fontId="7" fillId="12" borderId="4" xfId="0" applyNumberFormat="1" applyFont="1" applyFill="1" applyBorder="1" applyAlignment="1">
      <alignment horizontal="center" vertical="center" wrapText="1"/>
    </xf>
    <xf numFmtId="1" fontId="7" fillId="12" borderId="1" xfId="0" applyNumberFormat="1" applyFont="1" applyFill="1" applyBorder="1" applyAlignment="1">
      <alignment horizontal="center" vertical="center" wrapText="1"/>
    </xf>
    <xf numFmtId="164" fontId="4" fillId="13" borderId="8" xfId="0" applyNumberFormat="1" applyFont="1" applyFill="1" applyBorder="1" applyAlignment="1" applyProtection="1">
      <alignment horizontal="center" vertical="center" wrapText="1"/>
    </xf>
    <xf numFmtId="164" fontId="4" fillId="8" borderId="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0"/>
  <sheetViews>
    <sheetView tabSelected="1" topLeftCell="C25" workbookViewId="0">
      <selection activeCell="C45" sqref="C45"/>
    </sheetView>
  </sheetViews>
  <sheetFormatPr baseColWidth="10" defaultColWidth="10.83203125" defaultRowHeight="39" customHeight="1" x14ac:dyDescent="0"/>
  <cols>
    <col min="1" max="1" width="17.1640625" style="1" hidden="1" customWidth="1"/>
    <col min="2" max="2" width="17.5" style="1" hidden="1" customWidth="1"/>
    <col min="3" max="3" width="17.83203125" style="1" customWidth="1"/>
    <col min="4" max="4" width="18.5" style="2" customWidth="1"/>
    <col min="5" max="5" width="22" style="3" hidden="1" customWidth="1"/>
    <col min="6" max="6" width="22.83203125" style="4" hidden="1" customWidth="1"/>
    <col min="7" max="7" width="23.33203125" style="2" hidden="1" customWidth="1"/>
    <col min="8" max="8" width="50.5" style="2" customWidth="1"/>
    <col min="9" max="9" width="7.6640625" style="5" customWidth="1"/>
    <col min="10" max="10" width="51.1640625" style="2" customWidth="1"/>
    <col min="11" max="11" width="20.5" style="2" customWidth="1"/>
    <col min="12" max="12" width="15.6640625" style="2" customWidth="1"/>
    <col min="13" max="13" width="15.6640625" style="3" hidden="1" customWidth="1"/>
    <col min="14" max="14" width="15.6640625" style="4" customWidth="1"/>
    <col min="15" max="15" width="10.83203125" style="1" hidden="1" customWidth="1"/>
    <col min="16" max="16" width="4.1640625" style="1" hidden="1" customWidth="1"/>
    <col min="17" max="17" width="11.6640625" style="6" hidden="1" customWidth="1"/>
    <col min="18" max="18" width="4.5" style="6" hidden="1" customWidth="1"/>
    <col min="19" max="19" width="0" style="6" hidden="1" customWidth="1"/>
    <col min="20" max="20" width="4.1640625" style="6" hidden="1" customWidth="1"/>
    <col min="21" max="21" width="13.1640625" style="6" hidden="1" customWidth="1"/>
    <col min="22" max="22" width="4.6640625" style="6" hidden="1" customWidth="1"/>
    <col min="23" max="23" width="16" style="6" hidden="1" customWidth="1"/>
    <col min="24" max="24" width="5.1640625" style="6" hidden="1" customWidth="1"/>
    <col min="25" max="25" width="13.1640625" style="6" hidden="1" customWidth="1"/>
    <col min="26" max="26" width="4.5" style="6" hidden="1" customWidth="1"/>
    <col min="27" max="27" width="15.5" style="6" hidden="1" customWidth="1"/>
    <col min="28" max="28" width="5" style="6" hidden="1" customWidth="1"/>
    <col min="29" max="29" width="15.33203125" style="6" hidden="1" customWidth="1"/>
    <col min="30" max="30" width="4.83203125" style="6" hidden="1" customWidth="1"/>
    <col min="31" max="31" width="12.5" style="6" hidden="1" customWidth="1"/>
    <col min="32" max="32" width="4.33203125" style="6" hidden="1" customWidth="1"/>
    <col min="33" max="33" width="0" style="6" hidden="1" customWidth="1"/>
    <col min="34" max="34" width="5.6640625" style="6" hidden="1" customWidth="1"/>
    <col min="35" max="35" width="12.1640625" style="6" hidden="1" customWidth="1"/>
    <col min="36" max="36" width="4.83203125" style="6" hidden="1" customWidth="1"/>
    <col min="37" max="37" width="14.33203125" style="6" hidden="1" customWidth="1"/>
    <col min="38" max="38" width="4.83203125" style="6" hidden="1" customWidth="1"/>
    <col min="39" max="39" width="14.83203125" style="6" hidden="1" customWidth="1"/>
    <col min="40" max="40" width="0" style="12" hidden="1" customWidth="1"/>
    <col min="41" max="45" width="10.83203125" style="6"/>
    <col min="46" max="46" width="10.83203125" style="13"/>
    <col min="47" max="50" width="10.83203125" style="6"/>
    <col min="51" max="51" width="10.83203125" style="70"/>
    <col min="52" max="16384" width="10.83203125" style="1"/>
  </cols>
  <sheetData>
    <row r="1" spans="1:46" s="1" customFormat="1" ht="30">
      <c r="D1" s="2"/>
      <c r="E1" s="3"/>
      <c r="F1" s="4"/>
      <c r="G1" s="2"/>
      <c r="H1" s="2"/>
      <c r="I1" s="5"/>
      <c r="J1" s="2"/>
      <c r="K1" s="2"/>
      <c r="L1" s="2"/>
      <c r="M1" s="3"/>
      <c r="N1" s="4"/>
      <c r="Q1" s="6"/>
      <c r="R1" s="6"/>
      <c r="S1" s="6"/>
      <c r="T1" s="6"/>
      <c r="U1" s="7"/>
      <c r="V1" s="6"/>
      <c r="W1" s="8"/>
      <c r="X1" s="8"/>
      <c r="Y1" s="9"/>
      <c r="Z1" s="9"/>
      <c r="AA1" s="9"/>
      <c r="AB1" s="6"/>
      <c r="AC1" s="10"/>
      <c r="AD1" s="6"/>
      <c r="AE1" s="11"/>
      <c r="AF1" s="6"/>
      <c r="AG1" s="10"/>
      <c r="AH1" s="6"/>
      <c r="AI1" s="7"/>
      <c r="AJ1" s="6"/>
      <c r="AK1" s="10"/>
      <c r="AL1" s="6"/>
      <c r="AM1" s="6"/>
      <c r="AN1" s="12"/>
      <c r="AO1" s="6"/>
      <c r="AP1" s="6"/>
      <c r="AQ1" s="6"/>
      <c r="AR1" s="6"/>
      <c r="AS1" s="6"/>
      <c r="AT1" s="13"/>
    </row>
    <row r="2" spans="1:46" s="1" customFormat="1" ht="30">
      <c r="D2" s="2"/>
      <c r="E2" s="3"/>
      <c r="F2" s="4"/>
      <c r="G2" s="14" t="s">
        <v>0</v>
      </c>
      <c r="H2" s="14"/>
      <c r="I2" s="14"/>
      <c r="J2" s="14"/>
      <c r="K2" s="14"/>
      <c r="L2" s="2"/>
      <c r="M2" s="3"/>
      <c r="N2" s="4"/>
      <c r="Q2" s="15">
        <v>1</v>
      </c>
      <c r="R2" s="16"/>
      <c r="S2" s="15">
        <v>2</v>
      </c>
      <c r="T2" s="17"/>
      <c r="U2" s="15">
        <v>3</v>
      </c>
      <c r="V2" s="16"/>
      <c r="W2" s="18">
        <v>3</v>
      </c>
      <c r="X2" s="18"/>
      <c r="Y2" s="19">
        <v>1</v>
      </c>
      <c r="Z2" s="19"/>
      <c r="AA2" s="19">
        <v>4</v>
      </c>
      <c r="AB2" s="20"/>
      <c r="AC2" s="18">
        <v>2</v>
      </c>
      <c r="AD2" s="21"/>
      <c r="AE2" s="22"/>
      <c r="AF2" s="20"/>
      <c r="AG2" s="23" t="s">
        <v>1</v>
      </c>
      <c r="AH2" s="21"/>
      <c r="AI2" s="22"/>
      <c r="AJ2" s="21"/>
      <c r="AK2" s="24"/>
      <c r="AL2" s="20"/>
      <c r="AM2" s="24" t="s">
        <v>2</v>
      </c>
      <c r="AN2" s="12"/>
      <c r="AO2" s="6"/>
      <c r="AP2" s="6"/>
      <c r="AQ2" s="6"/>
      <c r="AR2" s="6"/>
      <c r="AS2" s="6"/>
      <c r="AT2" s="13"/>
    </row>
    <row r="3" spans="1:46" s="2" customFormat="1" ht="140">
      <c r="A3" s="25">
        <v>0.4236111111111111</v>
      </c>
      <c r="B3" s="25">
        <v>1.3888888888888888E-2</v>
      </c>
      <c r="C3" s="26" t="s">
        <v>3</v>
      </c>
      <c r="D3" s="26" t="s">
        <v>4</v>
      </c>
      <c r="E3" s="27" t="s">
        <v>5</v>
      </c>
      <c r="F3" s="28" t="s">
        <v>6</v>
      </c>
      <c r="G3" s="26" t="s">
        <v>7</v>
      </c>
      <c r="H3" s="26" t="s">
        <v>8</v>
      </c>
      <c r="I3" s="26" t="s">
        <v>9</v>
      </c>
      <c r="J3" s="26" t="s">
        <v>10</v>
      </c>
      <c r="K3" s="26" t="s">
        <v>7</v>
      </c>
      <c r="L3" s="26" t="s">
        <v>6</v>
      </c>
      <c r="M3" s="27" t="s">
        <v>5</v>
      </c>
      <c r="N3" s="28" t="s">
        <v>11</v>
      </c>
      <c r="O3" s="26" t="s">
        <v>3</v>
      </c>
      <c r="P3" s="29"/>
      <c r="Q3" s="30" t="s">
        <v>12</v>
      </c>
      <c r="R3" s="31"/>
      <c r="S3" s="32" t="s">
        <v>13</v>
      </c>
      <c r="T3" s="31"/>
      <c r="U3" s="32" t="s">
        <v>14</v>
      </c>
      <c r="V3" s="31"/>
      <c r="W3" s="33" t="s">
        <v>15</v>
      </c>
      <c r="X3" s="33"/>
      <c r="Y3" s="33" t="s">
        <v>16</v>
      </c>
      <c r="Z3" s="33"/>
      <c r="AA3" s="33" t="s">
        <v>17</v>
      </c>
      <c r="AB3" s="34"/>
      <c r="AC3" s="33" t="s">
        <v>18</v>
      </c>
      <c r="AD3" s="34"/>
      <c r="AE3" s="35" t="s">
        <v>19</v>
      </c>
      <c r="AF3" s="31"/>
      <c r="AG3" s="36" t="s">
        <v>20</v>
      </c>
      <c r="AH3" s="31"/>
      <c r="AI3" s="37" t="s">
        <v>21</v>
      </c>
      <c r="AJ3" s="31"/>
      <c r="AK3" s="38" t="s">
        <v>22</v>
      </c>
      <c r="AL3" s="31"/>
      <c r="AM3" s="38" t="s">
        <v>23</v>
      </c>
      <c r="AT3" s="39"/>
    </row>
    <row r="4" spans="1:46" s="2" customFormat="1" ht="30">
      <c r="A4" s="40">
        <f>SUM(A3:B3)</f>
        <v>0.4375</v>
      </c>
      <c r="B4" s="40">
        <v>4.1666666666666666E-3</v>
      </c>
      <c r="C4" s="29">
        <v>1</v>
      </c>
      <c r="D4" s="41">
        <v>1</v>
      </c>
      <c r="E4" s="42"/>
      <c r="F4" s="43" t="s">
        <v>24</v>
      </c>
      <c r="G4" s="44">
        <v>17.826000000000001</v>
      </c>
      <c r="H4" s="31" t="s">
        <v>25</v>
      </c>
      <c r="I4" s="29"/>
      <c r="J4" s="31" t="s">
        <v>20</v>
      </c>
      <c r="K4" s="44">
        <v>17.297000000000001</v>
      </c>
      <c r="L4" s="43" t="s">
        <v>24</v>
      </c>
      <c r="M4" s="45"/>
      <c r="N4" s="46" t="s">
        <v>26</v>
      </c>
      <c r="O4" s="47">
        <v>1</v>
      </c>
      <c r="P4" s="29"/>
      <c r="Q4" s="48"/>
      <c r="R4" s="29"/>
      <c r="S4" s="48"/>
      <c r="T4" s="29"/>
      <c r="U4" s="48"/>
      <c r="V4" s="29"/>
      <c r="W4" s="29"/>
      <c r="X4" s="29"/>
      <c r="Y4" s="29"/>
      <c r="Z4" s="29"/>
      <c r="AA4" s="29"/>
      <c r="AB4" s="29"/>
      <c r="AC4" s="47"/>
      <c r="AD4" s="29"/>
      <c r="AE4" s="29"/>
      <c r="AF4" s="29" t="s">
        <v>27</v>
      </c>
      <c r="AG4" s="47">
        <v>1</v>
      </c>
      <c r="AH4" s="29" t="s">
        <v>28</v>
      </c>
      <c r="AI4" s="49">
        <v>1</v>
      </c>
      <c r="AJ4" s="29"/>
      <c r="AK4" s="47"/>
      <c r="AL4" s="29"/>
      <c r="AM4" s="29"/>
      <c r="AT4" s="39"/>
    </row>
    <row r="5" spans="1:46" s="2" customFormat="1" ht="30">
      <c r="A5" s="40">
        <f>SUM(A4:B4)</f>
        <v>0.44166666666666665</v>
      </c>
      <c r="B5" s="40">
        <v>4.1666666666666666E-3</v>
      </c>
      <c r="C5" s="50">
        <v>2</v>
      </c>
      <c r="D5" s="50">
        <v>2</v>
      </c>
      <c r="E5" s="51">
        <v>0</v>
      </c>
      <c r="F5" s="52">
        <v>21.5</v>
      </c>
      <c r="G5" s="53">
        <v>20.295000000000002</v>
      </c>
      <c r="H5" s="54" t="s">
        <v>29</v>
      </c>
      <c r="I5" s="50"/>
      <c r="J5" s="54" t="s">
        <v>30</v>
      </c>
      <c r="K5" s="53">
        <v>22.5</v>
      </c>
      <c r="L5" s="53">
        <v>21.5</v>
      </c>
      <c r="M5" s="55">
        <v>2.21</v>
      </c>
      <c r="N5" s="46"/>
      <c r="O5" s="50">
        <v>2</v>
      </c>
      <c r="P5" s="56"/>
      <c r="Q5" s="48"/>
      <c r="R5" s="29"/>
      <c r="S5" s="48"/>
      <c r="T5" s="29"/>
      <c r="U5" s="48"/>
      <c r="V5" s="29"/>
      <c r="W5" s="29"/>
      <c r="X5" s="29"/>
      <c r="Y5" s="29"/>
      <c r="Z5" s="29"/>
      <c r="AA5" s="29"/>
      <c r="AB5" s="29"/>
      <c r="AC5" s="47"/>
      <c r="AD5" s="29"/>
      <c r="AE5" s="29"/>
      <c r="AF5" s="29"/>
      <c r="AG5" s="47"/>
      <c r="AH5" s="29"/>
      <c r="AI5" s="49"/>
      <c r="AJ5" s="29" t="s">
        <v>27</v>
      </c>
      <c r="AK5" s="47">
        <v>1</v>
      </c>
      <c r="AL5" s="29" t="s">
        <v>28</v>
      </c>
      <c r="AM5" s="29">
        <v>1</v>
      </c>
      <c r="AT5" s="39"/>
    </row>
    <row r="6" spans="1:46" s="2" customFormat="1" ht="30">
      <c r="A6" s="40">
        <f t="shared" ref="A6:A10" si="0">SUM(A5:B5)</f>
        <v>0.4458333333333333</v>
      </c>
      <c r="B6" s="40">
        <v>4.1666666666666666E-3</v>
      </c>
      <c r="C6" s="50">
        <v>3</v>
      </c>
      <c r="D6" s="50" t="s">
        <v>31</v>
      </c>
      <c r="E6" s="51">
        <v>0</v>
      </c>
      <c r="F6" s="52">
        <v>25.5</v>
      </c>
      <c r="G6" s="53">
        <v>25</v>
      </c>
      <c r="H6" s="54" t="s">
        <v>18</v>
      </c>
      <c r="I6" s="50"/>
      <c r="J6" s="54" t="s">
        <v>17</v>
      </c>
      <c r="K6" s="53">
        <v>26.5</v>
      </c>
      <c r="L6" s="53">
        <v>25.5</v>
      </c>
      <c r="M6" s="55">
        <v>1.5</v>
      </c>
      <c r="N6" s="46"/>
      <c r="O6" s="50">
        <v>3</v>
      </c>
      <c r="P6" s="56"/>
      <c r="Q6" s="48"/>
      <c r="R6" s="29"/>
      <c r="S6" s="48"/>
      <c r="T6" s="29"/>
      <c r="U6" s="48"/>
      <c r="V6" s="29"/>
      <c r="W6" s="29"/>
      <c r="X6" s="29"/>
      <c r="Y6" s="29"/>
      <c r="Z6" s="29" t="s">
        <v>27</v>
      </c>
      <c r="AA6" s="48">
        <v>1</v>
      </c>
      <c r="AB6" s="29" t="s">
        <v>28</v>
      </c>
      <c r="AC6" s="47">
        <v>1</v>
      </c>
      <c r="AD6" s="29"/>
      <c r="AE6" s="29"/>
      <c r="AF6" s="29"/>
      <c r="AG6" s="47"/>
      <c r="AH6" s="29"/>
      <c r="AI6" s="49"/>
      <c r="AJ6" s="29"/>
      <c r="AK6" s="47"/>
      <c r="AL6" s="29"/>
      <c r="AM6" s="29"/>
      <c r="AT6" s="39"/>
    </row>
    <row r="7" spans="1:46" s="2" customFormat="1" ht="30">
      <c r="A7" s="40">
        <f t="shared" si="0"/>
        <v>0.44999999999999996</v>
      </c>
      <c r="B7" s="40">
        <v>4.1666666666666666E-3</v>
      </c>
      <c r="C7" s="47">
        <v>4</v>
      </c>
      <c r="D7" s="50" t="s">
        <v>31</v>
      </c>
      <c r="E7" s="51">
        <v>0</v>
      </c>
      <c r="F7" s="52">
        <v>21.8</v>
      </c>
      <c r="G7" s="53">
        <v>21</v>
      </c>
      <c r="H7" s="54" t="s">
        <v>12</v>
      </c>
      <c r="I7" s="50"/>
      <c r="J7" s="54" t="s">
        <v>13</v>
      </c>
      <c r="K7" s="53">
        <v>22.8</v>
      </c>
      <c r="L7" s="53">
        <v>21.8</v>
      </c>
      <c r="M7" s="55">
        <v>1.8</v>
      </c>
      <c r="N7" s="46"/>
      <c r="O7" s="50">
        <v>4</v>
      </c>
      <c r="P7" s="56" t="s">
        <v>28</v>
      </c>
      <c r="Q7" s="48">
        <v>1</v>
      </c>
      <c r="R7" s="29" t="s">
        <v>27</v>
      </c>
      <c r="S7" s="48">
        <v>1</v>
      </c>
      <c r="T7" s="29"/>
      <c r="U7" s="48"/>
      <c r="V7" s="29"/>
      <c r="W7" s="29"/>
      <c r="X7" s="29"/>
      <c r="Y7" s="29"/>
      <c r="Z7" s="29"/>
      <c r="AA7" s="29"/>
      <c r="AB7" s="29"/>
      <c r="AC7" s="47"/>
      <c r="AD7" s="29"/>
      <c r="AE7" s="29"/>
      <c r="AF7" s="29"/>
      <c r="AG7" s="47"/>
      <c r="AH7" s="29"/>
      <c r="AI7" s="49"/>
      <c r="AJ7" s="29"/>
      <c r="AK7" s="47"/>
      <c r="AL7" s="29"/>
      <c r="AM7" s="29"/>
      <c r="AT7" s="39"/>
    </row>
    <row r="8" spans="1:46" s="2" customFormat="1" ht="30">
      <c r="A8" s="40">
        <f t="shared" si="0"/>
        <v>0.45416666666666661</v>
      </c>
      <c r="B8" s="40">
        <v>4.1666666666666666E-3</v>
      </c>
      <c r="C8" s="50">
        <v>5</v>
      </c>
      <c r="D8" s="50" t="s">
        <v>31</v>
      </c>
      <c r="E8" s="51">
        <v>2</v>
      </c>
      <c r="F8" s="52">
        <v>25.5</v>
      </c>
      <c r="G8" s="53">
        <v>26.5</v>
      </c>
      <c r="H8" s="54" t="s">
        <v>15</v>
      </c>
      <c r="I8" s="50"/>
      <c r="J8" s="54" t="s">
        <v>16</v>
      </c>
      <c r="K8" s="53">
        <v>24.5</v>
      </c>
      <c r="L8" s="53">
        <v>25.5</v>
      </c>
      <c r="M8" s="55">
        <v>0</v>
      </c>
      <c r="N8" s="46"/>
      <c r="O8" s="50">
        <v>5</v>
      </c>
      <c r="P8" s="56"/>
      <c r="Q8" s="48"/>
      <c r="R8" s="29"/>
      <c r="S8" s="48"/>
      <c r="T8" s="29"/>
      <c r="U8" s="48"/>
      <c r="V8" s="29" t="s">
        <v>28</v>
      </c>
      <c r="W8" s="48">
        <v>1</v>
      </c>
      <c r="X8" s="29" t="s">
        <v>27</v>
      </c>
      <c r="Y8" s="48">
        <v>1</v>
      </c>
      <c r="Z8" s="29"/>
      <c r="AA8" s="29"/>
      <c r="AB8" s="29"/>
      <c r="AC8" s="47"/>
      <c r="AD8" s="29"/>
      <c r="AE8" s="29"/>
      <c r="AF8" s="29"/>
      <c r="AG8" s="47"/>
      <c r="AH8" s="29"/>
      <c r="AI8" s="49"/>
      <c r="AJ8" s="29"/>
      <c r="AK8" s="47"/>
      <c r="AL8" s="29"/>
      <c r="AM8" s="29"/>
      <c r="AT8" s="39"/>
    </row>
    <row r="9" spans="1:46" s="2" customFormat="1" ht="30">
      <c r="A9" s="40">
        <f t="shared" si="0"/>
        <v>0.45833333333333326</v>
      </c>
      <c r="B9" s="40">
        <v>4.1666666666666666E-3</v>
      </c>
      <c r="C9" s="57">
        <v>6</v>
      </c>
      <c r="D9" s="29">
        <v>1</v>
      </c>
      <c r="E9" s="42"/>
      <c r="F9" s="43" t="s">
        <v>24</v>
      </c>
      <c r="G9" s="44">
        <v>17.297000000000001</v>
      </c>
      <c r="H9" s="31" t="s">
        <v>20</v>
      </c>
      <c r="I9" s="29"/>
      <c r="J9" s="31" t="s">
        <v>19</v>
      </c>
      <c r="K9" s="44">
        <v>17.378</v>
      </c>
      <c r="L9" s="43" t="s">
        <v>24</v>
      </c>
      <c r="M9" s="45"/>
      <c r="N9" s="46"/>
      <c r="O9" s="50">
        <v>6</v>
      </c>
      <c r="P9" s="56"/>
      <c r="Q9" s="48"/>
      <c r="R9" s="29"/>
      <c r="S9" s="48"/>
      <c r="T9" s="29"/>
      <c r="U9" s="48"/>
      <c r="V9" s="29"/>
      <c r="W9" s="29"/>
      <c r="X9" s="29"/>
      <c r="Y9" s="29"/>
      <c r="Z9" s="29"/>
      <c r="AA9" s="29"/>
      <c r="AB9" s="29"/>
      <c r="AC9" s="47"/>
      <c r="AD9" s="29"/>
      <c r="AE9" s="48" t="s">
        <v>27</v>
      </c>
      <c r="AF9" s="29" t="s">
        <v>28</v>
      </c>
      <c r="AG9" s="47">
        <v>1</v>
      </c>
      <c r="AH9" s="29"/>
      <c r="AI9" s="49"/>
      <c r="AJ9" s="29"/>
      <c r="AK9" s="47"/>
      <c r="AL9" s="29"/>
      <c r="AM9" s="29"/>
      <c r="AT9" s="39"/>
    </row>
    <row r="10" spans="1:46" s="2" customFormat="1" ht="30">
      <c r="A10" s="40">
        <f t="shared" si="0"/>
        <v>0.46249999999999991</v>
      </c>
      <c r="B10" s="40">
        <v>1.3888888888888889E-3</v>
      </c>
      <c r="C10" s="47">
        <v>7</v>
      </c>
      <c r="D10" s="50">
        <v>2</v>
      </c>
      <c r="E10" s="51">
        <v>2.21</v>
      </c>
      <c r="F10" s="52">
        <v>21.5</v>
      </c>
      <c r="G10" s="53">
        <v>22.5</v>
      </c>
      <c r="H10" s="54" t="s">
        <v>30</v>
      </c>
      <c r="I10" s="50"/>
      <c r="J10" s="54" t="s">
        <v>29</v>
      </c>
      <c r="K10" s="53">
        <v>20.295000000000002</v>
      </c>
      <c r="L10" s="53">
        <v>21.5</v>
      </c>
      <c r="M10" s="55">
        <v>0</v>
      </c>
      <c r="N10" s="46"/>
      <c r="O10" s="50">
        <v>16</v>
      </c>
      <c r="P10" s="56"/>
      <c r="Q10" s="48"/>
      <c r="R10" s="29"/>
      <c r="S10" s="48"/>
      <c r="T10" s="29"/>
      <c r="U10" s="58"/>
      <c r="V10" s="29"/>
      <c r="W10" s="29"/>
      <c r="X10" s="29"/>
      <c r="Y10" s="29"/>
      <c r="Z10" s="29"/>
      <c r="AA10" s="29"/>
      <c r="AB10" s="29"/>
      <c r="AC10" s="47"/>
      <c r="AD10" s="29"/>
      <c r="AE10" s="29"/>
      <c r="AF10" s="29"/>
      <c r="AG10" s="47"/>
      <c r="AH10" s="59"/>
      <c r="AI10" s="58"/>
      <c r="AJ10" s="29" t="s">
        <v>28</v>
      </c>
      <c r="AK10" s="47">
        <v>1</v>
      </c>
      <c r="AL10" s="59" t="s">
        <v>27</v>
      </c>
      <c r="AM10" s="29">
        <v>1</v>
      </c>
      <c r="AT10" s="39"/>
    </row>
    <row r="11" spans="1:46" s="2" customFormat="1" ht="30">
      <c r="A11" s="40">
        <f>SUM(A10:B10)</f>
        <v>0.4638888888888888</v>
      </c>
      <c r="B11" s="40">
        <v>4.1666666666666666E-3</v>
      </c>
      <c r="C11" s="50">
        <v>8</v>
      </c>
      <c r="D11" s="50" t="s">
        <v>31</v>
      </c>
      <c r="E11" s="51">
        <v>0</v>
      </c>
      <c r="F11" s="52">
        <v>22</v>
      </c>
      <c r="G11" s="53">
        <v>22.8</v>
      </c>
      <c r="H11" s="54" t="s">
        <v>13</v>
      </c>
      <c r="I11" s="50"/>
      <c r="J11" s="54" t="s">
        <v>14</v>
      </c>
      <c r="K11" s="53">
        <v>23</v>
      </c>
      <c r="L11" s="53">
        <v>22</v>
      </c>
      <c r="M11" s="55">
        <v>0.2</v>
      </c>
      <c r="N11" s="60" t="s">
        <v>32</v>
      </c>
      <c r="O11" s="61">
        <v>8</v>
      </c>
      <c r="P11" s="56"/>
      <c r="Q11" s="48"/>
      <c r="R11" s="29" t="s">
        <v>28</v>
      </c>
      <c r="S11" s="48">
        <v>1</v>
      </c>
      <c r="T11" s="29" t="s">
        <v>27</v>
      </c>
      <c r="U11" s="49">
        <v>1</v>
      </c>
      <c r="V11" s="29"/>
      <c r="W11" s="29"/>
      <c r="X11" s="29"/>
      <c r="Y11" s="29"/>
      <c r="Z11" s="29"/>
      <c r="AA11" s="29"/>
      <c r="AB11" s="29"/>
      <c r="AC11" s="47"/>
      <c r="AD11" s="29"/>
      <c r="AE11" s="29"/>
      <c r="AF11" s="29"/>
      <c r="AG11" s="47"/>
      <c r="AH11" s="29"/>
      <c r="AI11" s="49"/>
      <c r="AJ11" s="29"/>
      <c r="AK11" s="47"/>
      <c r="AL11" s="29"/>
      <c r="AM11" s="29"/>
      <c r="AT11" s="39"/>
    </row>
    <row r="12" spans="1:46" s="2" customFormat="1" ht="30">
      <c r="A12" s="40">
        <f>SUM(A11:B11)</f>
        <v>0.46805555555555545</v>
      </c>
      <c r="B12" s="40">
        <v>4.1666666666666666E-3</v>
      </c>
      <c r="C12" s="29">
        <v>9</v>
      </c>
      <c r="D12" s="41">
        <v>1</v>
      </c>
      <c r="E12" s="42"/>
      <c r="F12" s="43" t="s">
        <v>24</v>
      </c>
      <c r="G12" s="44">
        <v>17.378</v>
      </c>
      <c r="H12" s="31" t="s">
        <v>19</v>
      </c>
      <c r="I12" s="29"/>
      <c r="J12" s="31" t="s">
        <v>25</v>
      </c>
      <c r="K12" s="44">
        <v>17.826000000000001</v>
      </c>
      <c r="L12" s="43" t="s">
        <v>24</v>
      </c>
      <c r="M12" s="45"/>
      <c r="N12" s="60"/>
      <c r="O12" s="61">
        <v>9</v>
      </c>
      <c r="P12" s="56"/>
      <c r="Q12" s="48"/>
      <c r="R12" s="29"/>
      <c r="S12" s="48"/>
      <c r="T12" s="29"/>
      <c r="U12" s="62"/>
      <c r="V12" s="29"/>
      <c r="W12" s="29"/>
      <c r="X12" s="29"/>
      <c r="Y12" s="29"/>
      <c r="Z12" s="29"/>
      <c r="AA12" s="29"/>
      <c r="AB12" s="29"/>
      <c r="AC12" s="47"/>
      <c r="AD12" s="29" t="s">
        <v>28</v>
      </c>
      <c r="AE12" s="29">
        <v>1</v>
      </c>
      <c r="AF12" s="29"/>
      <c r="AG12" s="47"/>
      <c r="AH12" s="29" t="s">
        <v>27</v>
      </c>
      <c r="AI12" s="49">
        <v>1</v>
      </c>
      <c r="AJ12" s="29"/>
      <c r="AK12" s="47"/>
      <c r="AL12" s="29"/>
      <c r="AM12" s="29"/>
      <c r="AT12" s="39"/>
    </row>
    <row r="13" spans="1:46" s="2" customFormat="1" ht="30">
      <c r="A13" s="40">
        <f t="shared" ref="A13:A15" si="1">SUM(A12:B12)</f>
        <v>0.4722222222222221</v>
      </c>
      <c r="B13" s="40">
        <v>4.1666666666666666E-3</v>
      </c>
      <c r="C13" s="50">
        <v>10</v>
      </c>
      <c r="D13" s="50" t="s">
        <v>31</v>
      </c>
      <c r="E13" s="51">
        <v>0</v>
      </c>
      <c r="F13" s="53">
        <v>25.5</v>
      </c>
      <c r="G13" s="53">
        <v>25</v>
      </c>
      <c r="H13" s="54" t="s">
        <v>18</v>
      </c>
      <c r="I13" s="50"/>
      <c r="J13" s="63" t="s">
        <v>15</v>
      </c>
      <c r="K13" s="53">
        <v>26.5</v>
      </c>
      <c r="L13" s="53">
        <v>25.5</v>
      </c>
      <c r="M13" s="55">
        <v>1.5</v>
      </c>
      <c r="N13" s="60"/>
      <c r="O13" s="61">
        <v>10</v>
      </c>
      <c r="P13" s="56"/>
      <c r="Q13" s="48"/>
      <c r="R13" s="29"/>
      <c r="S13" s="48"/>
      <c r="T13" s="29"/>
      <c r="U13" s="62"/>
      <c r="V13" s="29" t="s">
        <v>27</v>
      </c>
      <c r="W13" s="48">
        <v>1</v>
      </c>
      <c r="X13" s="29"/>
      <c r="Y13" s="29"/>
      <c r="Z13" s="29"/>
      <c r="AA13" s="29"/>
      <c r="AB13" s="29" t="s">
        <v>28</v>
      </c>
      <c r="AC13" s="47">
        <v>1</v>
      </c>
      <c r="AD13" s="29"/>
      <c r="AE13" s="29"/>
      <c r="AF13" s="29"/>
      <c r="AG13" s="47"/>
      <c r="AH13" s="29"/>
      <c r="AI13" s="62"/>
      <c r="AJ13" s="29"/>
      <c r="AK13" s="47"/>
      <c r="AL13" s="29"/>
      <c r="AM13" s="29"/>
      <c r="AT13" s="39"/>
    </row>
    <row r="14" spans="1:46" s="2" customFormat="1" ht="30">
      <c r="A14" s="40">
        <f t="shared" si="1"/>
        <v>0.47638888888888875</v>
      </c>
      <c r="B14" s="40">
        <v>4.1666666666666666E-3</v>
      </c>
      <c r="C14" s="50">
        <v>11</v>
      </c>
      <c r="D14" s="50" t="s">
        <v>31</v>
      </c>
      <c r="E14" s="51">
        <v>0</v>
      </c>
      <c r="F14" s="52">
        <v>25.5</v>
      </c>
      <c r="G14" s="53">
        <v>24.5</v>
      </c>
      <c r="H14" s="54" t="s">
        <v>16</v>
      </c>
      <c r="I14" s="50"/>
      <c r="J14" s="54" t="s">
        <v>17</v>
      </c>
      <c r="K14" s="53">
        <v>26.5</v>
      </c>
      <c r="L14" s="53">
        <v>25.5</v>
      </c>
      <c r="M14" s="55">
        <v>2</v>
      </c>
      <c r="N14" s="60"/>
      <c r="O14" s="61">
        <v>11</v>
      </c>
      <c r="P14" s="56"/>
      <c r="Q14" s="48"/>
      <c r="R14" s="29"/>
      <c r="S14" s="48"/>
      <c r="T14" s="29"/>
      <c r="U14" s="62"/>
      <c r="V14" s="29"/>
      <c r="W14" s="29"/>
      <c r="X14" s="29" t="s">
        <v>28</v>
      </c>
      <c r="Y14" s="48">
        <v>1</v>
      </c>
      <c r="Z14" s="29" t="s">
        <v>27</v>
      </c>
      <c r="AA14" s="48">
        <v>1</v>
      </c>
      <c r="AB14" s="29"/>
      <c r="AC14" s="47"/>
      <c r="AD14" s="29"/>
      <c r="AE14" s="29"/>
      <c r="AF14" s="29"/>
      <c r="AG14" s="47"/>
      <c r="AH14" s="29"/>
      <c r="AI14" s="62"/>
      <c r="AJ14" s="29"/>
      <c r="AK14" s="47"/>
      <c r="AL14" s="29"/>
      <c r="AM14" s="29"/>
      <c r="AT14" s="39"/>
    </row>
    <row r="15" spans="1:46" s="2" customFormat="1" ht="30">
      <c r="A15" s="40">
        <f t="shared" si="1"/>
        <v>0.4805555555555554</v>
      </c>
      <c r="B15" s="40">
        <v>4.1666666666666666E-3</v>
      </c>
      <c r="C15" s="50">
        <v>12</v>
      </c>
      <c r="D15" s="50" t="s">
        <v>31</v>
      </c>
      <c r="E15" s="51">
        <v>2</v>
      </c>
      <c r="F15" s="52">
        <v>22</v>
      </c>
      <c r="G15" s="53">
        <v>23</v>
      </c>
      <c r="H15" s="54" t="s">
        <v>14</v>
      </c>
      <c r="I15" s="50"/>
      <c r="J15" s="54" t="s">
        <v>12</v>
      </c>
      <c r="K15" s="53">
        <v>21</v>
      </c>
      <c r="L15" s="53">
        <v>22</v>
      </c>
      <c r="M15" s="55">
        <v>0</v>
      </c>
      <c r="N15" s="60"/>
      <c r="O15" s="61">
        <v>12</v>
      </c>
      <c r="P15" s="56" t="s">
        <v>27</v>
      </c>
      <c r="Q15" s="48">
        <v>1</v>
      </c>
      <c r="R15" s="29"/>
      <c r="S15" s="48"/>
      <c r="T15" s="29" t="s">
        <v>28</v>
      </c>
      <c r="U15" s="49">
        <v>1</v>
      </c>
      <c r="V15" s="29"/>
      <c r="W15" s="29"/>
      <c r="X15" s="29"/>
      <c r="Y15" s="29"/>
      <c r="Z15" s="29"/>
      <c r="AA15" s="29"/>
      <c r="AB15" s="29"/>
      <c r="AC15" s="47"/>
      <c r="AD15" s="29"/>
      <c r="AE15" s="29"/>
      <c r="AF15" s="29"/>
      <c r="AG15" s="47"/>
      <c r="AH15" s="29"/>
      <c r="AI15" s="62"/>
      <c r="AJ15" s="29"/>
      <c r="AK15" s="47"/>
      <c r="AL15" s="29"/>
      <c r="AM15" s="29"/>
      <c r="AT15" s="39"/>
    </row>
    <row r="16" spans="1:46" s="2" customFormat="1" ht="30">
      <c r="A16" s="40">
        <f>SUM(A15:B15)</f>
        <v>0.48472222222222205</v>
      </c>
      <c r="B16" s="40">
        <v>6.9444444444444441E-3</v>
      </c>
      <c r="C16" s="29">
        <v>13</v>
      </c>
      <c r="D16" s="41">
        <v>1</v>
      </c>
      <c r="E16" s="42"/>
      <c r="F16" s="43" t="s">
        <v>24</v>
      </c>
      <c r="G16" s="44">
        <v>17.826000000000001</v>
      </c>
      <c r="H16" s="31" t="s">
        <v>25</v>
      </c>
      <c r="I16" s="29"/>
      <c r="J16" s="31" t="s">
        <v>20</v>
      </c>
      <c r="K16" s="44">
        <v>17.297000000000001</v>
      </c>
      <c r="L16" s="43" t="s">
        <v>24</v>
      </c>
      <c r="M16" s="45"/>
      <c r="N16" s="64" t="s">
        <v>33</v>
      </c>
      <c r="O16" s="65">
        <v>13</v>
      </c>
      <c r="P16" s="56"/>
      <c r="Q16" s="48"/>
      <c r="R16" s="29"/>
      <c r="S16" s="48"/>
      <c r="T16" s="29"/>
      <c r="U16" s="49"/>
      <c r="V16" s="29"/>
      <c r="W16" s="29"/>
      <c r="X16" s="29"/>
      <c r="Y16" s="29"/>
      <c r="Z16" s="29"/>
      <c r="AA16" s="29"/>
      <c r="AB16" s="29"/>
      <c r="AC16" s="47"/>
      <c r="AD16" s="29"/>
      <c r="AE16" s="29"/>
      <c r="AF16" s="29" t="s">
        <v>28</v>
      </c>
      <c r="AG16" s="47">
        <v>1</v>
      </c>
      <c r="AH16" s="29" t="s">
        <v>27</v>
      </c>
      <c r="AI16" s="49">
        <v>1</v>
      </c>
      <c r="AJ16" s="29"/>
      <c r="AK16" s="47"/>
      <c r="AL16" s="29"/>
      <c r="AM16" s="29"/>
      <c r="AT16" s="39"/>
    </row>
    <row r="17" spans="1:83" s="2" customFormat="1" ht="44" customHeight="1">
      <c r="A17" s="40">
        <f>SUM(A16:B16)</f>
        <v>0.49166666666666647</v>
      </c>
      <c r="B17" s="40">
        <v>4.1666666666666666E-3</v>
      </c>
      <c r="C17" s="50">
        <v>14</v>
      </c>
      <c r="D17" s="50" t="s">
        <v>31</v>
      </c>
      <c r="E17" s="51">
        <v>0.2</v>
      </c>
      <c r="F17" s="52">
        <v>22</v>
      </c>
      <c r="G17" s="53">
        <v>23</v>
      </c>
      <c r="H17" s="54" t="s">
        <v>14</v>
      </c>
      <c r="I17" s="50"/>
      <c r="J17" s="54" t="s">
        <v>13</v>
      </c>
      <c r="K17" s="53">
        <v>22.8</v>
      </c>
      <c r="L17" s="53">
        <v>22</v>
      </c>
      <c r="M17" s="55">
        <v>0</v>
      </c>
      <c r="N17" s="64"/>
      <c r="O17" s="65">
        <v>14</v>
      </c>
      <c r="P17" s="56"/>
      <c r="Q17" s="48"/>
      <c r="R17" s="29" t="s">
        <v>27</v>
      </c>
      <c r="S17" s="48">
        <v>1</v>
      </c>
      <c r="T17" s="29" t="s">
        <v>28</v>
      </c>
      <c r="U17" s="49">
        <v>1</v>
      </c>
      <c r="V17" s="29"/>
      <c r="W17" s="29"/>
      <c r="X17" s="29"/>
      <c r="Y17" s="29"/>
      <c r="Z17" s="29"/>
      <c r="AA17" s="29"/>
      <c r="AB17" s="29"/>
      <c r="AC17" s="47"/>
      <c r="AD17" s="29"/>
      <c r="AE17" s="29"/>
      <c r="AF17" s="29"/>
      <c r="AG17" s="47"/>
      <c r="AH17" s="29"/>
      <c r="AI17" s="58"/>
      <c r="AJ17" s="29"/>
      <c r="AK17" s="47"/>
      <c r="AL17" s="59"/>
      <c r="AM17" s="29"/>
      <c r="AT17" s="39"/>
    </row>
    <row r="18" spans="1:83" s="6" customFormat="1" ht="44" customHeight="1">
      <c r="A18" s="40">
        <f>SUM(A17:B17)</f>
        <v>0.49583333333333313</v>
      </c>
      <c r="B18" s="40">
        <v>4.1666666666666666E-3</v>
      </c>
      <c r="C18" s="47">
        <v>15</v>
      </c>
      <c r="D18" s="50" t="s">
        <v>31</v>
      </c>
      <c r="E18" s="51">
        <v>0</v>
      </c>
      <c r="F18" s="52">
        <v>25.5</v>
      </c>
      <c r="G18" s="53">
        <v>26.5</v>
      </c>
      <c r="H18" s="54" t="s">
        <v>17</v>
      </c>
      <c r="I18" s="66"/>
      <c r="J18" s="54" t="s">
        <v>15</v>
      </c>
      <c r="K18" s="53">
        <v>26.5</v>
      </c>
      <c r="L18" s="53">
        <v>25.5</v>
      </c>
      <c r="M18" s="55">
        <v>0</v>
      </c>
      <c r="N18" s="64"/>
      <c r="O18" s="65">
        <v>15</v>
      </c>
      <c r="P18" s="56"/>
      <c r="Q18" s="67"/>
      <c r="R18" s="59"/>
      <c r="S18" s="67"/>
      <c r="T18" s="59"/>
      <c r="U18" s="58"/>
      <c r="V18" s="59" t="s">
        <v>27</v>
      </c>
      <c r="W18" s="68">
        <v>1</v>
      </c>
      <c r="X18" s="68"/>
      <c r="Y18" s="29"/>
      <c r="Z18" s="29" t="s">
        <v>28</v>
      </c>
      <c r="AA18" s="68">
        <v>1</v>
      </c>
      <c r="AB18" s="59"/>
      <c r="AC18" s="69"/>
      <c r="AD18" s="68"/>
      <c r="AE18" s="59"/>
      <c r="AF18" s="59"/>
      <c r="AG18" s="69"/>
      <c r="AH18" s="59"/>
      <c r="AI18" s="58"/>
      <c r="AJ18" s="59"/>
      <c r="AK18" s="69"/>
      <c r="AL18" s="59"/>
      <c r="AM18" s="59"/>
      <c r="AN18" s="12"/>
      <c r="AT18" s="13"/>
      <c r="AY18" s="70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</row>
    <row r="19" spans="1:83" s="2" customFormat="1" ht="44" customHeight="1">
      <c r="A19" s="40">
        <f t="shared" ref="A19:A22" si="2">SUM(A18:B18)</f>
        <v>0.49999999999999978</v>
      </c>
      <c r="B19" s="40">
        <v>4.1666666666666666E-3</v>
      </c>
      <c r="C19" s="47">
        <v>16</v>
      </c>
      <c r="D19" s="50">
        <v>2</v>
      </c>
      <c r="E19" s="71">
        <v>0</v>
      </c>
      <c r="F19" s="72">
        <v>21.5</v>
      </c>
      <c r="G19" s="73">
        <v>20.295000000000002</v>
      </c>
      <c r="H19" s="74" t="s">
        <v>29</v>
      </c>
      <c r="I19" s="47"/>
      <c r="J19" s="74" t="s">
        <v>30</v>
      </c>
      <c r="K19" s="73">
        <v>22.5</v>
      </c>
      <c r="L19" s="73">
        <v>21.5</v>
      </c>
      <c r="M19" s="75">
        <v>2.21</v>
      </c>
      <c r="N19" s="64"/>
      <c r="O19" s="65">
        <v>7</v>
      </c>
      <c r="P19" s="56"/>
      <c r="Q19" s="48"/>
      <c r="R19" s="29"/>
      <c r="S19" s="48"/>
      <c r="T19" s="29"/>
      <c r="U19" s="48"/>
      <c r="V19" s="29"/>
      <c r="W19" s="29"/>
      <c r="X19" s="29"/>
      <c r="Y19" s="29"/>
      <c r="Z19" s="29"/>
      <c r="AA19" s="29"/>
      <c r="AB19" s="29"/>
      <c r="AC19" s="47"/>
      <c r="AD19" s="29"/>
      <c r="AE19" s="29"/>
      <c r="AF19" s="29"/>
      <c r="AG19" s="47"/>
      <c r="AH19" s="29"/>
      <c r="AI19" s="49"/>
      <c r="AJ19" s="29" t="s">
        <v>27</v>
      </c>
      <c r="AK19" s="47">
        <v>1</v>
      </c>
      <c r="AL19" s="29" t="s">
        <v>28</v>
      </c>
      <c r="AM19" s="29">
        <v>1</v>
      </c>
      <c r="AT19" s="39"/>
    </row>
    <row r="20" spans="1:83" s="2" customFormat="1" ht="44" customHeight="1">
      <c r="A20" s="40">
        <f t="shared" si="2"/>
        <v>0.50416666666666643</v>
      </c>
      <c r="B20" s="40">
        <v>4.1666666666666666E-3</v>
      </c>
      <c r="C20" s="57">
        <v>17</v>
      </c>
      <c r="D20" s="41">
        <v>1</v>
      </c>
      <c r="E20" s="42"/>
      <c r="F20" s="43" t="s">
        <v>24</v>
      </c>
      <c r="G20" s="44">
        <v>17.378</v>
      </c>
      <c r="H20" s="31" t="s">
        <v>19</v>
      </c>
      <c r="I20" s="29"/>
      <c r="J20" s="31" t="s">
        <v>25</v>
      </c>
      <c r="K20" s="44">
        <v>17.826000000000001</v>
      </c>
      <c r="L20" s="43" t="s">
        <v>24</v>
      </c>
      <c r="M20" s="45"/>
      <c r="N20" s="64"/>
      <c r="O20" s="65">
        <v>17</v>
      </c>
      <c r="P20" s="56"/>
      <c r="Q20" s="48"/>
      <c r="R20" s="29"/>
      <c r="S20" s="48"/>
      <c r="T20" s="29"/>
      <c r="U20" s="49"/>
      <c r="V20" s="29"/>
      <c r="W20" s="29"/>
      <c r="X20" s="29"/>
      <c r="Y20" s="29"/>
      <c r="Z20" s="29"/>
      <c r="AA20" s="29"/>
      <c r="AB20" s="29"/>
      <c r="AC20" s="47"/>
      <c r="AD20" s="29" t="s">
        <v>28</v>
      </c>
      <c r="AE20" s="29">
        <v>1</v>
      </c>
      <c r="AF20" s="29"/>
      <c r="AG20" s="47"/>
      <c r="AH20" s="29" t="s">
        <v>27</v>
      </c>
      <c r="AI20" s="49">
        <v>1</v>
      </c>
      <c r="AJ20" s="29"/>
      <c r="AK20" s="47"/>
      <c r="AL20" s="29"/>
      <c r="AM20" s="29"/>
      <c r="AT20" s="39"/>
    </row>
    <row r="21" spans="1:83" s="6" customFormat="1" ht="44" customHeight="1">
      <c r="A21" s="40">
        <f t="shared" si="2"/>
        <v>0.50833333333333308</v>
      </c>
      <c r="B21" s="40">
        <v>4.1666666666666666E-3</v>
      </c>
      <c r="C21" s="47">
        <v>18</v>
      </c>
      <c r="D21" s="50" t="s">
        <v>31</v>
      </c>
      <c r="E21" s="51">
        <v>0</v>
      </c>
      <c r="F21" s="52">
        <v>24</v>
      </c>
      <c r="G21" s="53">
        <v>24.5</v>
      </c>
      <c r="H21" s="54" t="s">
        <v>16</v>
      </c>
      <c r="I21" s="66"/>
      <c r="J21" s="54" t="s">
        <v>18</v>
      </c>
      <c r="K21" s="53">
        <v>25</v>
      </c>
      <c r="L21" s="53">
        <v>24</v>
      </c>
      <c r="M21" s="55">
        <v>0.5</v>
      </c>
      <c r="N21" s="64"/>
      <c r="O21" s="65">
        <v>18</v>
      </c>
      <c r="P21" s="56"/>
      <c r="Q21" s="67"/>
      <c r="R21" s="59"/>
      <c r="S21" s="67"/>
      <c r="T21" s="59"/>
      <c r="U21" s="58"/>
      <c r="V21" s="59"/>
      <c r="W21" s="59"/>
      <c r="X21" s="59" t="s">
        <v>28</v>
      </c>
      <c r="Y21" s="59">
        <v>1</v>
      </c>
      <c r="Z21" s="59"/>
      <c r="AA21" s="59"/>
      <c r="AB21" s="59" t="s">
        <v>27</v>
      </c>
      <c r="AC21" s="69">
        <v>1</v>
      </c>
      <c r="AD21" s="59"/>
      <c r="AE21" s="59"/>
      <c r="AF21" s="59"/>
      <c r="AG21" s="69"/>
      <c r="AH21" s="59"/>
      <c r="AI21" s="58"/>
      <c r="AJ21" s="59"/>
      <c r="AK21" s="69"/>
      <c r="AL21" s="59"/>
      <c r="AM21" s="59"/>
      <c r="AN21" s="12"/>
      <c r="AT21" s="39"/>
      <c r="AU21" s="1"/>
      <c r="AV21" s="1"/>
      <c r="AY21" s="70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</row>
    <row r="22" spans="1:83" s="2" customFormat="1" ht="44" customHeight="1">
      <c r="A22" s="40">
        <f t="shared" si="2"/>
        <v>0.51249999999999973</v>
      </c>
      <c r="B22" s="40">
        <v>4.1666666666666664E-2</v>
      </c>
      <c r="C22" s="50">
        <v>19</v>
      </c>
      <c r="D22" s="50" t="s">
        <v>31</v>
      </c>
      <c r="E22" s="51">
        <v>0</v>
      </c>
      <c r="F22" s="52">
        <v>22</v>
      </c>
      <c r="G22" s="53">
        <v>21</v>
      </c>
      <c r="H22" s="54" t="s">
        <v>12</v>
      </c>
      <c r="I22" s="50"/>
      <c r="J22" s="54" t="s">
        <v>14</v>
      </c>
      <c r="K22" s="53">
        <v>23</v>
      </c>
      <c r="L22" s="53">
        <v>22</v>
      </c>
      <c r="M22" s="55">
        <v>2</v>
      </c>
      <c r="N22" s="64"/>
      <c r="O22" s="76">
        <v>19</v>
      </c>
      <c r="P22" s="29" t="s">
        <v>28</v>
      </c>
      <c r="Q22" s="48">
        <v>1</v>
      </c>
      <c r="R22" s="29"/>
      <c r="S22" s="48"/>
      <c r="T22" s="29" t="s">
        <v>27</v>
      </c>
      <c r="U22" s="49">
        <v>1</v>
      </c>
      <c r="V22" s="29"/>
      <c r="W22" s="29"/>
      <c r="X22" s="29"/>
      <c r="Y22" s="29"/>
      <c r="Z22" s="29"/>
      <c r="AA22" s="29"/>
      <c r="AB22" s="29"/>
      <c r="AC22" s="47"/>
      <c r="AD22" s="29"/>
      <c r="AE22" s="29"/>
      <c r="AF22" s="29"/>
      <c r="AG22" s="47"/>
      <c r="AH22" s="29"/>
      <c r="AI22" s="49"/>
      <c r="AJ22" s="29"/>
      <c r="AK22" s="47"/>
      <c r="AL22" s="29"/>
      <c r="AM22" s="29"/>
      <c r="AT22" s="39"/>
    </row>
    <row r="23" spans="1:83" s="2" customFormat="1" ht="43" customHeight="1">
      <c r="A23" s="40">
        <f>SUM(A22:B22)</f>
        <v>0.55416666666666636</v>
      </c>
      <c r="B23" s="40">
        <v>4.1666666666666666E-3</v>
      </c>
      <c r="C23" s="57">
        <v>20</v>
      </c>
      <c r="D23" s="29">
        <v>1</v>
      </c>
      <c r="E23" s="42"/>
      <c r="F23" s="43" t="s">
        <v>24</v>
      </c>
      <c r="G23" s="44">
        <v>17.297000000000001</v>
      </c>
      <c r="H23" s="31" t="s">
        <v>20</v>
      </c>
      <c r="I23" s="29"/>
      <c r="J23" s="31" t="s">
        <v>19</v>
      </c>
      <c r="K23" s="44">
        <v>17.378</v>
      </c>
      <c r="L23" s="43" t="s">
        <v>24</v>
      </c>
      <c r="M23" s="45"/>
      <c r="N23" s="46" t="s">
        <v>26</v>
      </c>
      <c r="O23" s="50">
        <v>20</v>
      </c>
      <c r="P23" s="56"/>
      <c r="Q23" s="48"/>
      <c r="R23" s="29"/>
      <c r="S23" s="48"/>
      <c r="T23" s="29"/>
      <c r="U23" s="49"/>
      <c r="V23" s="29"/>
      <c r="W23" s="29"/>
      <c r="X23" s="29"/>
      <c r="Y23" s="29"/>
      <c r="Z23" s="29"/>
      <c r="AA23" s="29"/>
      <c r="AB23" s="29"/>
      <c r="AC23" s="47"/>
      <c r="AD23" s="29" t="s">
        <v>28</v>
      </c>
      <c r="AE23" s="29">
        <v>1</v>
      </c>
      <c r="AF23" s="29" t="s">
        <v>27</v>
      </c>
      <c r="AG23" s="47">
        <v>1</v>
      </c>
      <c r="AH23" s="29"/>
      <c r="AI23" s="49"/>
      <c r="AJ23" s="29"/>
      <c r="AK23" s="47"/>
      <c r="AL23" s="29"/>
      <c r="AM23" s="29"/>
      <c r="AT23" s="39"/>
    </row>
    <row r="24" spans="1:83" s="2" customFormat="1" ht="43" customHeight="1">
      <c r="A24" s="40">
        <f>SUM(A23:B23)</f>
        <v>0.55833333333333302</v>
      </c>
      <c r="B24" s="40">
        <v>4.1666666666666666E-3</v>
      </c>
      <c r="C24" s="47">
        <v>21</v>
      </c>
      <c r="D24" s="50" t="s">
        <v>31</v>
      </c>
      <c r="E24" s="51">
        <v>1.8</v>
      </c>
      <c r="F24" s="52">
        <v>21.8</v>
      </c>
      <c r="G24" s="53">
        <v>22.8</v>
      </c>
      <c r="H24" s="54" t="s">
        <v>13</v>
      </c>
      <c r="I24" s="50"/>
      <c r="J24" s="54" t="s">
        <v>12</v>
      </c>
      <c r="K24" s="53">
        <v>21</v>
      </c>
      <c r="L24" s="53">
        <v>21.8</v>
      </c>
      <c r="M24" s="55">
        <v>0</v>
      </c>
      <c r="N24" s="46"/>
      <c r="O24" s="47">
        <v>21</v>
      </c>
      <c r="P24" s="77" t="s">
        <v>27</v>
      </c>
      <c r="Q24" s="48">
        <v>1</v>
      </c>
      <c r="R24" s="29" t="s">
        <v>28</v>
      </c>
      <c r="S24" s="48">
        <v>1</v>
      </c>
      <c r="T24" s="29"/>
      <c r="U24" s="49"/>
      <c r="V24" s="29"/>
      <c r="W24" s="29"/>
      <c r="X24" s="29"/>
      <c r="Y24" s="29"/>
      <c r="Z24" s="29"/>
      <c r="AA24" s="29"/>
      <c r="AB24" s="29"/>
      <c r="AC24" s="47"/>
      <c r="AD24" s="29"/>
      <c r="AE24" s="29"/>
      <c r="AF24" s="29"/>
      <c r="AG24" s="47"/>
      <c r="AH24" s="29"/>
      <c r="AI24" s="49"/>
      <c r="AJ24" s="29"/>
      <c r="AK24" s="47"/>
      <c r="AL24" s="29"/>
      <c r="AM24" s="29"/>
      <c r="AT24" s="39"/>
    </row>
    <row r="25" spans="1:83" s="2" customFormat="1" ht="43" customHeight="1">
      <c r="A25" s="40">
        <f t="shared" ref="A25:A28" si="3">SUM(A24:B24)</f>
        <v>0.56249999999999967</v>
      </c>
      <c r="B25" s="40">
        <v>4.1666666666666666E-3</v>
      </c>
      <c r="C25" s="50">
        <v>22</v>
      </c>
      <c r="D25" s="50">
        <v>2</v>
      </c>
      <c r="E25" s="51">
        <v>2.21</v>
      </c>
      <c r="F25" s="52">
        <v>21.5</v>
      </c>
      <c r="G25" s="53">
        <v>22.5</v>
      </c>
      <c r="H25" s="54" t="s">
        <v>30</v>
      </c>
      <c r="I25" s="50"/>
      <c r="J25" s="54" t="s">
        <v>29</v>
      </c>
      <c r="K25" s="53">
        <v>20.295000000000002</v>
      </c>
      <c r="L25" s="53">
        <v>21.5</v>
      </c>
      <c r="M25" s="55">
        <v>0</v>
      </c>
      <c r="N25" s="46"/>
      <c r="O25" s="50">
        <v>22</v>
      </c>
      <c r="P25" s="56"/>
      <c r="Q25" s="48"/>
      <c r="R25" s="29"/>
      <c r="S25" s="48"/>
      <c r="T25" s="29"/>
      <c r="U25" s="49"/>
      <c r="V25" s="29"/>
      <c r="W25" s="29"/>
      <c r="X25" s="29"/>
      <c r="Y25" s="29"/>
      <c r="Z25" s="29"/>
      <c r="AA25" s="29"/>
      <c r="AB25" s="29"/>
      <c r="AC25" s="47"/>
      <c r="AD25" s="29"/>
      <c r="AE25" s="29"/>
      <c r="AF25" s="29"/>
      <c r="AG25" s="47"/>
      <c r="AH25" s="29"/>
      <c r="AI25" s="49"/>
      <c r="AJ25" s="29" t="s">
        <v>28</v>
      </c>
      <c r="AK25" s="47">
        <v>1</v>
      </c>
      <c r="AL25" s="29" t="s">
        <v>27</v>
      </c>
      <c r="AM25" s="29">
        <v>1</v>
      </c>
      <c r="AT25" s="39"/>
    </row>
    <row r="26" spans="1:83" s="2" customFormat="1" ht="43" customHeight="1">
      <c r="A26" s="40">
        <f t="shared" si="3"/>
        <v>0.56666666666666632</v>
      </c>
      <c r="B26" s="40">
        <v>4.1666666666666666E-3</v>
      </c>
      <c r="C26" s="47">
        <v>23</v>
      </c>
      <c r="D26" s="50" t="s">
        <v>31</v>
      </c>
      <c r="E26" s="51">
        <v>0</v>
      </c>
      <c r="F26" s="52">
        <v>25.5</v>
      </c>
      <c r="G26" s="53">
        <v>24.5</v>
      </c>
      <c r="H26" s="54" t="s">
        <v>16</v>
      </c>
      <c r="I26" s="50"/>
      <c r="J26" s="54" t="s">
        <v>15</v>
      </c>
      <c r="K26" s="53">
        <v>26.5</v>
      </c>
      <c r="L26" s="53">
        <v>25.5</v>
      </c>
      <c r="M26" s="55">
        <v>2</v>
      </c>
      <c r="N26" s="46"/>
      <c r="O26" s="47">
        <v>23</v>
      </c>
      <c r="P26" s="77"/>
      <c r="Q26" s="48"/>
      <c r="R26" s="29"/>
      <c r="S26" s="48"/>
      <c r="T26" s="29"/>
      <c r="U26" s="49"/>
      <c r="V26" s="29" t="s">
        <v>27</v>
      </c>
      <c r="W26" s="48">
        <v>1</v>
      </c>
      <c r="X26" s="29" t="s">
        <v>28</v>
      </c>
      <c r="Y26" s="29">
        <v>1</v>
      </c>
      <c r="Z26" s="29"/>
      <c r="AA26" s="29"/>
      <c r="AB26" s="29"/>
      <c r="AC26" s="47"/>
      <c r="AD26" s="29"/>
      <c r="AE26" s="29"/>
      <c r="AF26" s="29"/>
      <c r="AG26" s="47"/>
      <c r="AH26" s="29"/>
      <c r="AI26" s="49"/>
      <c r="AJ26" s="29"/>
      <c r="AK26" s="47"/>
      <c r="AL26" s="29"/>
      <c r="AM26" s="29"/>
      <c r="AT26" s="39"/>
    </row>
    <row r="27" spans="1:83" s="2" customFormat="1" ht="43" customHeight="1">
      <c r="A27" s="40">
        <f t="shared" si="3"/>
        <v>0.57083333333333297</v>
      </c>
      <c r="B27" s="40">
        <v>4.1666666666666666E-3</v>
      </c>
      <c r="C27" s="50">
        <v>24</v>
      </c>
      <c r="D27" s="50" t="s">
        <v>31</v>
      </c>
      <c r="E27" s="51">
        <v>1.5</v>
      </c>
      <c r="F27" s="52">
        <v>25.5</v>
      </c>
      <c r="G27" s="53">
        <v>26.5</v>
      </c>
      <c r="H27" s="54" t="s">
        <v>17</v>
      </c>
      <c r="I27" s="50"/>
      <c r="J27" s="54" t="s">
        <v>18</v>
      </c>
      <c r="K27" s="53">
        <v>25</v>
      </c>
      <c r="L27" s="53">
        <v>25.5</v>
      </c>
      <c r="M27" s="55">
        <v>0</v>
      </c>
      <c r="N27" s="46"/>
      <c r="O27" s="50">
        <v>24</v>
      </c>
      <c r="P27" s="56"/>
      <c r="Q27" s="48"/>
      <c r="R27" s="29"/>
      <c r="S27" s="48"/>
      <c r="T27" s="29"/>
      <c r="U27" s="49"/>
      <c r="V27" s="29"/>
      <c r="W27" s="29"/>
      <c r="X27" s="29"/>
      <c r="Y27" s="29"/>
      <c r="Z27" s="29" t="s">
        <v>28</v>
      </c>
      <c r="AA27" s="29">
        <v>1</v>
      </c>
      <c r="AB27" s="29" t="s">
        <v>27</v>
      </c>
      <c r="AC27" s="47">
        <v>1</v>
      </c>
      <c r="AD27" s="29"/>
      <c r="AE27" s="29"/>
      <c r="AF27" s="29"/>
      <c r="AG27" s="47"/>
      <c r="AH27" s="29"/>
      <c r="AI27" s="49"/>
      <c r="AJ27" s="29"/>
      <c r="AK27" s="47"/>
      <c r="AL27" s="29"/>
      <c r="AM27" s="29"/>
      <c r="AT27" s="39"/>
    </row>
    <row r="28" spans="1:83" s="82" customFormat="1" ht="43" customHeight="1">
      <c r="A28" s="40">
        <f t="shared" si="3"/>
        <v>0.57499999999999962</v>
      </c>
      <c r="B28" s="40">
        <v>1.3888888888888889E-3</v>
      </c>
      <c r="C28" s="29">
        <v>25</v>
      </c>
      <c r="D28" s="29">
        <v>1</v>
      </c>
      <c r="E28" s="42"/>
      <c r="F28" s="43" t="s">
        <v>24</v>
      </c>
      <c r="G28" s="44">
        <v>17.297000000000001</v>
      </c>
      <c r="H28" s="31" t="s">
        <v>20</v>
      </c>
      <c r="I28" s="78"/>
      <c r="J28" s="31" t="s">
        <v>25</v>
      </c>
      <c r="K28" s="44">
        <v>17.826000000000001</v>
      </c>
      <c r="L28" s="43" t="s">
        <v>24</v>
      </c>
      <c r="M28" s="45"/>
      <c r="N28" s="46"/>
      <c r="O28" s="47">
        <v>25</v>
      </c>
      <c r="P28" s="77"/>
      <c r="Q28" s="79"/>
      <c r="R28" s="78"/>
      <c r="S28" s="79"/>
      <c r="T28" s="78"/>
      <c r="U28" s="80"/>
      <c r="V28" s="78"/>
      <c r="W28" s="78"/>
      <c r="X28" s="78"/>
      <c r="Y28" s="78"/>
      <c r="Z28" s="78"/>
      <c r="AA28" s="78"/>
      <c r="AB28" s="78"/>
      <c r="AC28" s="47"/>
      <c r="AD28" s="78"/>
      <c r="AE28" s="78"/>
      <c r="AF28" s="78" t="s">
        <v>28</v>
      </c>
      <c r="AG28" s="81">
        <v>1</v>
      </c>
      <c r="AH28" s="78" t="s">
        <v>27</v>
      </c>
      <c r="AI28" s="80">
        <v>1</v>
      </c>
      <c r="AJ28" s="29"/>
      <c r="AK28" s="81"/>
      <c r="AL28" s="78"/>
      <c r="AM28" s="78"/>
      <c r="AT28" s="39"/>
      <c r="AZ28" s="1"/>
      <c r="BA28" s="1"/>
      <c r="BB28" s="1"/>
      <c r="BC28" s="1"/>
      <c r="BD28" s="1"/>
      <c r="BE28" s="1"/>
    </row>
    <row r="29" spans="1:83" s="2" customFormat="1" ht="43" customHeight="1">
      <c r="A29" s="40">
        <f>SUM(A28:B28)</f>
        <v>0.57638888888888851</v>
      </c>
      <c r="B29" s="40">
        <v>4.1666666666666666E-3</v>
      </c>
      <c r="C29" s="50">
        <v>26</v>
      </c>
      <c r="D29" s="50" t="s">
        <v>31</v>
      </c>
      <c r="E29" s="51">
        <v>0</v>
      </c>
      <c r="F29" s="52">
        <v>21.8</v>
      </c>
      <c r="G29" s="53">
        <v>21</v>
      </c>
      <c r="H29" s="54" t="s">
        <v>12</v>
      </c>
      <c r="I29" s="50"/>
      <c r="J29" s="54" t="s">
        <v>13</v>
      </c>
      <c r="K29" s="53">
        <v>22.8</v>
      </c>
      <c r="L29" s="53">
        <v>21.8</v>
      </c>
      <c r="M29" s="83">
        <v>1.8</v>
      </c>
      <c r="N29" s="84" t="s">
        <v>32</v>
      </c>
      <c r="O29" s="85">
        <v>26</v>
      </c>
      <c r="P29" s="86" t="s">
        <v>28</v>
      </c>
      <c r="Q29" s="48">
        <v>1</v>
      </c>
      <c r="R29" s="29" t="s">
        <v>27</v>
      </c>
      <c r="S29" s="48">
        <v>1</v>
      </c>
      <c r="T29" s="29"/>
      <c r="U29" s="49"/>
      <c r="V29" s="29"/>
      <c r="W29" s="29"/>
      <c r="X29" s="29"/>
      <c r="Y29" s="29"/>
      <c r="Z29" s="29"/>
      <c r="AA29" s="29"/>
      <c r="AB29" s="29"/>
      <c r="AC29" s="47"/>
      <c r="AD29" s="29"/>
      <c r="AE29" s="29"/>
      <c r="AF29" s="29"/>
      <c r="AG29" s="47"/>
      <c r="AH29" s="29"/>
      <c r="AI29" s="49"/>
      <c r="AJ29" s="29"/>
      <c r="AK29" s="47"/>
      <c r="AL29" s="29"/>
      <c r="AM29" s="29"/>
      <c r="AT29" s="39"/>
    </row>
    <row r="30" spans="1:83" ht="43" customHeight="1">
      <c r="A30" s="40">
        <f>SUM(A29:B29)</f>
        <v>0.58055555555555516</v>
      </c>
      <c r="B30" s="40">
        <v>4.1666666666666666E-3</v>
      </c>
      <c r="C30" s="50">
        <v>27</v>
      </c>
      <c r="D30" s="50" t="s">
        <v>31</v>
      </c>
      <c r="E30" s="51">
        <v>0</v>
      </c>
      <c r="F30" s="52">
        <v>25.5</v>
      </c>
      <c r="G30" s="53">
        <v>26.5</v>
      </c>
      <c r="H30" s="54" t="s">
        <v>15</v>
      </c>
      <c r="I30" s="66"/>
      <c r="J30" s="54" t="s">
        <v>17</v>
      </c>
      <c r="K30" s="53">
        <v>26.5</v>
      </c>
      <c r="L30" s="53">
        <v>25.5</v>
      </c>
      <c r="M30" s="83">
        <v>0</v>
      </c>
      <c r="N30" s="87"/>
      <c r="O30" s="88">
        <v>27</v>
      </c>
      <c r="P30" s="89"/>
      <c r="Q30" s="67"/>
      <c r="R30" s="59"/>
      <c r="S30" s="67"/>
      <c r="T30" s="59"/>
      <c r="U30" s="58"/>
      <c r="V30" s="59" t="s">
        <v>28</v>
      </c>
      <c r="W30" s="67">
        <v>1</v>
      </c>
      <c r="X30" s="59"/>
      <c r="Y30" s="59"/>
      <c r="Z30" s="59" t="s">
        <v>27</v>
      </c>
      <c r="AA30" s="29">
        <v>1</v>
      </c>
      <c r="AB30" s="59"/>
      <c r="AC30" s="69"/>
      <c r="AD30" s="29"/>
      <c r="AE30" s="59"/>
      <c r="AF30" s="59"/>
      <c r="AG30" s="69"/>
      <c r="AH30" s="59"/>
      <c r="AI30" s="58"/>
      <c r="AJ30" s="59"/>
      <c r="AK30" s="69"/>
      <c r="AL30" s="59"/>
      <c r="AM30" s="59"/>
      <c r="AT30" s="39"/>
      <c r="AU30" s="1"/>
      <c r="AV30" s="1"/>
    </row>
    <row r="31" spans="1:83" s="2" customFormat="1" ht="43" customHeight="1">
      <c r="A31" s="40">
        <f t="shared" ref="A31:A33" si="4">SUM(A30:B30)</f>
        <v>0.58472222222222181</v>
      </c>
      <c r="B31" s="40">
        <v>4.1666666666666666E-3</v>
      </c>
      <c r="C31" s="50">
        <v>28</v>
      </c>
      <c r="D31" s="50" t="s">
        <v>31</v>
      </c>
      <c r="E31" s="51">
        <v>0.5</v>
      </c>
      <c r="F31" s="52">
        <v>24</v>
      </c>
      <c r="G31" s="53">
        <v>25</v>
      </c>
      <c r="H31" s="54" t="s">
        <v>18</v>
      </c>
      <c r="I31" s="66"/>
      <c r="J31" s="54" t="s">
        <v>16</v>
      </c>
      <c r="K31" s="53">
        <v>24.5</v>
      </c>
      <c r="L31" s="52">
        <v>24</v>
      </c>
      <c r="M31" s="90">
        <v>0</v>
      </c>
      <c r="N31" s="87"/>
      <c r="O31" s="85">
        <v>28</v>
      </c>
      <c r="P31" s="86"/>
      <c r="Q31" s="48"/>
      <c r="R31" s="29"/>
      <c r="S31" s="48"/>
      <c r="T31" s="29"/>
      <c r="U31" s="49"/>
      <c r="V31" s="29"/>
      <c r="W31" s="29"/>
      <c r="X31" s="29" t="s">
        <v>27</v>
      </c>
      <c r="Y31" s="48">
        <v>1</v>
      </c>
      <c r="Z31" s="29"/>
      <c r="AA31" s="29"/>
      <c r="AB31" s="29" t="s">
        <v>28</v>
      </c>
      <c r="AC31" s="47">
        <v>1</v>
      </c>
      <c r="AD31" s="29"/>
      <c r="AE31" s="29"/>
      <c r="AF31" s="29"/>
      <c r="AG31" s="47"/>
      <c r="AH31" s="29"/>
      <c r="AI31" s="49"/>
      <c r="AJ31" s="29"/>
      <c r="AK31" s="47"/>
      <c r="AL31" s="29"/>
      <c r="AM31" s="29"/>
      <c r="AT31" s="39"/>
    </row>
    <row r="32" spans="1:83" s="82" customFormat="1" ht="43" customHeight="1">
      <c r="A32" s="40">
        <f t="shared" si="4"/>
        <v>0.58888888888888846</v>
      </c>
      <c r="B32" s="40">
        <v>4.1666666666666666E-3</v>
      </c>
      <c r="C32" s="50">
        <v>29</v>
      </c>
      <c r="D32" s="91">
        <v>2</v>
      </c>
      <c r="E32" s="51">
        <v>0</v>
      </c>
      <c r="F32" s="52">
        <v>21.5</v>
      </c>
      <c r="G32" s="53">
        <v>20.295000000000002</v>
      </c>
      <c r="H32" s="54" t="s">
        <v>29</v>
      </c>
      <c r="I32" s="50"/>
      <c r="J32" s="54" t="s">
        <v>30</v>
      </c>
      <c r="K32" s="53">
        <v>22.5</v>
      </c>
      <c r="L32" s="53">
        <v>21.5</v>
      </c>
      <c r="M32" s="83">
        <v>2.21</v>
      </c>
      <c r="N32" s="87"/>
      <c r="O32" s="88">
        <v>29</v>
      </c>
      <c r="P32" s="89"/>
      <c r="Q32" s="79"/>
      <c r="R32" s="78"/>
      <c r="S32" s="79"/>
      <c r="T32" s="78"/>
      <c r="U32" s="80"/>
      <c r="V32" s="78"/>
      <c r="W32" s="29"/>
      <c r="X32" s="29"/>
      <c r="Y32" s="78"/>
      <c r="Z32" s="78"/>
      <c r="AA32" s="78"/>
      <c r="AB32" s="78"/>
      <c r="AC32" s="81"/>
      <c r="AD32" s="78"/>
      <c r="AE32" s="78"/>
      <c r="AF32" s="78"/>
      <c r="AG32" s="81"/>
      <c r="AH32" s="78"/>
      <c r="AI32" s="80"/>
      <c r="AJ32" s="78" t="s">
        <v>27</v>
      </c>
      <c r="AK32" s="81">
        <v>1</v>
      </c>
      <c r="AL32" s="78" t="s">
        <v>28</v>
      </c>
      <c r="AM32" s="78">
        <v>1</v>
      </c>
      <c r="AT32" s="39"/>
      <c r="AZ32" s="1"/>
      <c r="BA32" s="1"/>
      <c r="BB32" s="1"/>
      <c r="BC32" s="1"/>
      <c r="BD32" s="1"/>
      <c r="BE32" s="1"/>
    </row>
    <row r="33" spans="1:51" s="2" customFormat="1" ht="30">
      <c r="A33" s="40">
        <f t="shared" si="4"/>
        <v>0.59305555555555511</v>
      </c>
      <c r="B33" s="40">
        <v>6.9444444444444441E-3</v>
      </c>
      <c r="C33" s="47">
        <v>30</v>
      </c>
      <c r="D33" s="50" t="s">
        <v>31</v>
      </c>
      <c r="E33" s="51">
        <v>0</v>
      </c>
      <c r="F33" s="52">
        <v>22</v>
      </c>
      <c r="G33" s="53">
        <v>22.8</v>
      </c>
      <c r="H33" s="74" t="s">
        <v>13</v>
      </c>
      <c r="I33" s="47"/>
      <c r="J33" s="74" t="s">
        <v>14</v>
      </c>
      <c r="K33" s="53">
        <v>23</v>
      </c>
      <c r="L33" s="53">
        <v>22</v>
      </c>
      <c r="M33" s="83">
        <v>0.2</v>
      </c>
      <c r="N33" s="92"/>
      <c r="O33" s="85">
        <v>30</v>
      </c>
      <c r="P33" s="86"/>
      <c r="Q33" s="48"/>
      <c r="R33" s="29" t="s">
        <v>28</v>
      </c>
      <c r="S33" s="48">
        <v>1</v>
      </c>
      <c r="T33" s="29" t="s">
        <v>27</v>
      </c>
      <c r="U33" s="49">
        <v>1</v>
      </c>
      <c r="V33" s="29"/>
      <c r="W33" s="29"/>
      <c r="X33" s="29"/>
      <c r="Y33" s="29"/>
      <c r="Z33" s="29"/>
      <c r="AA33" s="29"/>
      <c r="AB33" s="29"/>
      <c r="AC33" s="47"/>
      <c r="AD33" s="29"/>
      <c r="AE33" s="29"/>
      <c r="AF33" s="29"/>
      <c r="AG33" s="47"/>
      <c r="AH33" s="29"/>
      <c r="AI33" s="49"/>
      <c r="AJ33" s="29"/>
      <c r="AK33" s="47"/>
      <c r="AL33" s="29"/>
      <c r="AM33" s="29"/>
      <c r="AT33" s="39"/>
    </row>
    <row r="34" spans="1:51" s="2" customFormat="1" ht="30">
      <c r="A34" s="40">
        <f>SUM(A33:B33)</f>
        <v>0.59999999999999953</v>
      </c>
      <c r="B34" s="40">
        <v>4.1666666666666666E-3</v>
      </c>
      <c r="C34" s="29">
        <v>31</v>
      </c>
      <c r="D34" s="29">
        <v>1</v>
      </c>
      <c r="E34" s="42"/>
      <c r="F34" s="43" t="s">
        <v>24</v>
      </c>
      <c r="G34" s="44">
        <v>17.378</v>
      </c>
      <c r="H34" s="31" t="s">
        <v>19</v>
      </c>
      <c r="I34" s="29"/>
      <c r="J34" s="31" t="s">
        <v>20</v>
      </c>
      <c r="K34" s="44">
        <v>17.297000000000001</v>
      </c>
      <c r="L34" s="43" t="s">
        <v>24</v>
      </c>
      <c r="M34" s="45"/>
      <c r="N34" s="93" t="s">
        <v>33</v>
      </c>
      <c r="O34" s="76">
        <v>31</v>
      </c>
      <c r="P34" s="29"/>
      <c r="Q34" s="48"/>
      <c r="R34" s="29"/>
      <c r="S34" s="48"/>
      <c r="T34" s="29"/>
      <c r="U34" s="49"/>
      <c r="V34" s="29"/>
      <c r="W34" s="29"/>
      <c r="X34" s="29"/>
      <c r="Y34" s="29"/>
      <c r="Z34" s="29"/>
      <c r="AA34" s="29"/>
      <c r="AB34" s="29"/>
      <c r="AC34" s="47"/>
      <c r="AD34" s="29" t="s">
        <v>28</v>
      </c>
      <c r="AE34" s="29">
        <v>1</v>
      </c>
      <c r="AF34" s="29" t="s">
        <v>27</v>
      </c>
      <c r="AG34" s="47">
        <v>1</v>
      </c>
      <c r="AH34" s="29"/>
      <c r="AI34" s="49"/>
      <c r="AJ34" s="29"/>
      <c r="AK34" s="47"/>
      <c r="AL34" s="29"/>
      <c r="AM34" s="29"/>
      <c r="AT34" s="39"/>
    </row>
    <row r="35" spans="1:51" s="2" customFormat="1" ht="30">
      <c r="A35" s="40">
        <f>SUM(A34:B34)</f>
        <v>0.60416666666666619</v>
      </c>
      <c r="B35" s="40">
        <v>4.1666666666666666E-3</v>
      </c>
      <c r="C35" s="47">
        <v>32</v>
      </c>
      <c r="D35" s="50" t="s">
        <v>31</v>
      </c>
      <c r="E35" s="51">
        <v>2</v>
      </c>
      <c r="F35" s="52">
        <v>22</v>
      </c>
      <c r="G35" s="53">
        <v>23</v>
      </c>
      <c r="H35" s="54" t="s">
        <v>14</v>
      </c>
      <c r="I35" s="50"/>
      <c r="J35" s="54" t="s">
        <v>12</v>
      </c>
      <c r="K35" s="53">
        <v>21</v>
      </c>
      <c r="L35" s="53">
        <v>22</v>
      </c>
      <c r="M35" s="55">
        <v>0</v>
      </c>
      <c r="N35" s="93"/>
      <c r="O35" s="65">
        <v>32</v>
      </c>
      <c r="P35" s="56" t="s">
        <v>27</v>
      </c>
      <c r="Q35" s="48">
        <v>1</v>
      </c>
      <c r="R35" s="29"/>
      <c r="S35" s="48"/>
      <c r="T35" s="29" t="s">
        <v>28</v>
      </c>
      <c r="U35" s="49">
        <v>1</v>
      </c>
      <c r="V35" s="29"/>
      <c r="W35" s="29"/>
      <c r="X35" s="29"/>
      <c r="Y35" s="29"/>
      <c r="Z35" s="29"/>
      <c r="AA35" s="29"/>
      <c r="AB35" s="29"/>
      <c r="AC35" s="47"/>
      <c r="AD35" s="29"/>
      <c r="AE35" s="29"/>
      <c r="AF35" s="29"/>
      <c r="AG35" s="47"/>
      <c r="AH35" s="29"/>
      <c r="AI35" s="58"/>
      <c r="AJ35" s="29"/>
      <c r="AK35" s="47"/>
      <c r="AL35" s="59"/>
      <c r="AM35" s="29"/>
      <c r="AT35" s="39"/>
    </row>
    <row r="36" spans="1:51" s="2" customFormat="1" ht="30">
      <c r="A36" s="40">
        <f t="shared" ref="A36:A39" si="5">SUM(A35:B35)</f>
        <v>0.60833333333333284</v>
      </c>
      <c r="B36" s="40">
        <v>4.1666666666666666E-3</v>
      </c>
      <c r="C36" s="47">
        <v>33</v>
      </c>
      <c r="D36" s="50" t="s">
        <v>31</v>
      </c>
      <c r="E36" s="51">
        <v>1.5</v>
      </c>
      <c r="F36" s="52">
        <v>25.5</v>
      </c>
      <c r="G36" s="53">
        <v>26.5</v>
      </c>
      <c r="H36" s="54" t="s">
        <v>15</v>
      </c>
      <c r="I36" s="50"/>
      <c r="J36" s="54" t="s">
        <v>18</v>
      </c>
      <c r="K36" s="53">
        <v>25</v>
      </c>
      <c r="L36" s="53">
        <v>25.5</v>
      </c>
      <c r="M36" s="55">
        <v>0</v>
      </c>
      <c r="N36" s="93"/>
      <c r="O36" s="76">
        <v>33</v>
      </c>
      <c r="P36" s="29"/>
      <c r="Q36" s="48"/>
      <c r="R36" s="29"/>
      <c r="S36" s="48"/>
      <c r="T36" s="29"/>
      <c r="U36" s="49"/>
      <c r="V36" s="29" t="s">
        <v>28</v>
      </c>
      <c r="W36" s="48">
        <v>1</v>
      </c>
      <c r="X36" s="29"/>
      <c r="Y36" s="29"/>
      <c r="Z36" s="29"/>
      <c r="AA36" s="29"/>
      <c r="AB36" s="29" t="s">
        <v>27</v>
      </c>
      <c r="AC36" s="47">
        <v>1</v>
      </c>
      <c r="AD36" s="29"/>
      <c r="AE36" s="29"/>
      <c r="AF36" s="29"/>
      <c r="AG36" s="47"/>
      <c r="AH36" s="29"/>
      <c r="AI36" s="49"/>
      <c r="AJ36" s="29"/>
      <c r="AK36" s="47"/>
      <c r="AL36" s="29"/>
      <c r="AM36" s="29"/>
      <c r="AT36" s="39"/>
    </row>
    <row r="37" spans="1:51" ht="30">
      <c r="A37" s="40">
        <f t="shared" si="5"/>
        <v>0.61249999999999949</v>
      </c>
      <c r="B37" s="40">
        <v>4.1666666666666666E-3</v>
      </c>
      <c r="C37" s="50">
        <v>34</v>
      </c>
      <c r="D37" s="50" t="s">
        <v>31</v>
      </c>
      <c r="E37" s="51">
        <v>2</v>
      </c>
      <c r="F37" s="52">
        <v>25.5</v>
      </c>
      <c r="G37" s="53">
        <v>26.5</v>
      </c>
      <c r="H37" s="54" t="s">
        <v>17</v>
      </c>
      <c r="I37" s="66"/>
      <c r="J37" s="54" t="s">
        <v>16</v>
      </c>
      <c r="K37" s="53">
        <v>24.5</v>
      </c>
      <c r="L37" s="53">
        <v>25.5</v>
      </c>
      <c r="M37" s="55">
        <v>0</v>
      </c>
      <c r="N37" s="93"/>
      <c r="O37" s="65">
        <v>34</v>
      </c>
      <c r="P37" s="57"/>
      <c r="Q37" s="67"/>
      <c r="R37" s="59"/>
      <c r="S37" s="67"/>
      <c r="T37" s="59"/>
      <c r="U37" s="58"/>
      <c r="V37" s="59"/>
      <c r="W37" s="29"/>
      <c r="X37" s="29" t="s">
        <v>27</v>
      </c>
      <c r="Y37" s="67">
        <v>1</v>
      </c>
      <c r="Z37" s="59" t="s">
        <v>28</v>
      </c>
      <c r="AA37" s="67">
        <v>1</v>
      </c>
      <c r="AB37" s="59"/>
      <c r="AC37" s="47"/>
      <c r="AD37" s="59"/>
      <c r="AE37" s="59"/>
      <c r="AF37" s="59"/>
      <c r="AG37" s="69"/>
      <c r="AH37" s="59"/>
      <c r="AI37" s="49"/>
      <c r="AJ37" s="29"/>
      <c r="AK37" s="69"/>
      <c r="AL37" s="29"/>
      <c r="AM37" s="29"/>
      <c r="AT37" s="39"/>
      <c r="AU37" s="1"/>
      <c r="AV37" s="1"/>
      <c r="AW37" s="1"/>
      <c r="AX37" s="1"/>
      <c r="AY37" s="1"/>
    </row>
    <row r="38" spans="1:51" s="2" customFormat="1" ht="30">
      <c r="A38" s="40">
        <f t="shared" si="5"/>
        <v>0.61666666666666614</v>
      </c>
      <c r="B38" s="40">
        <v>4.1666666666666666E-3</v>
      </c>
      <c r="C38" s="50">
        <v>35</v>
      </c>
      <c r="D38" s="50">
        <v>2</v>
      </c>
      <c r="E38" s="51">
        <v>2.21</v>
      </c>
      <c r="F38" s="52">
        <v>21.5</v>
      </c>
      <c r="G38" s="53">
        <v>22.5</v>
      </c>
      <c r="H38" s="54" t="s">
        <v>30</v>
      </c>
      <c r="I38" s="50"/>
      <c r="J38" s="54" t="s">
        <v>29</v>
      </c>
      <c r="K38" s="53">
        <v>20.295000000000002</v>
      </c>
      <c r="L38" s="53">
        <v>21.5</v>
      </c>
      <c r="M38" s="55">
        <v>0</v>
      </c>
      <c r="N38" s="93"/>
      <c r="O38" s="76">
        <v>35</v>
      </c>
      <c r="P38" s="29"/>
      <c r="Q38" s="48"/>
      <c r="R38" s="29"/>
      <c r="S38" s="48"/>
      <c r="T38" s="29"/>
      <c r="U38" s="49"/>
      <c r="V38" s="29"/>
      <c r="W38" s="29"/>
      <c r="X38" s="29"/>
      <c r="Y38" s="29"/>
      <c r="Z38" s="29"/>
      <c r="AA38" s="29"/>
      <c r="AB38" s="29"/>
      <c r="AC38" s="47"/>
      <c r="AD38" s="29"/>
      <c r="AE38" s="29"/>
      <c r="AF38" s="29"/>
      <c r="AG38" s="47"/>
      <c r="AH38" s="29"/>
      <c r="AI38" s="49"/>
      <c r="AJ38" s="29" t="s">
        <v>28</v>
      </c>
      <c r="AK38" s="47">
        <v>1</v>
      </c>
      <c r="AL38" s="29" t="s">
        <v>27</v>
      </c>
      <c r="AM38" s="29">
        <v>1</v>
      </c>
      <c r="AT38" s="39"/>
    </row>
    <row r="39" spans="1:51" s="2" customFormat="1" ht="30">
      <c r="A39" s="40">
        <f t="shared" si="5"/>
        <v>0.62083333333333279</v>
      </c>
      <c r="B39" s="40">
        <v>4.1666666666666666E-3</v>
      </c>
      <c r="C39" s="29">
        <v>36</v>
      </c>
      <c r="D39" s="29">
        <v>1</v>
      </c>
      <c r="E39" s="42"/>
      <c r="F39" s="43" t="s">
        <v>24</v>
      </c>
      <c r="G39" s="44">
        <v>17.826000000000001</v>
      </c>
      <c r="H39" s="31" t="s">
        <v>25</v>
      </c>
      <c r="I39" s="29"/>
      <c r="J39" s="31" t="s">
        <v>19</v>
      </c>
      <c r="K39" s="44">
        <v>17.378</v>
      </c>
      <c r="L39" s="43" t="s">
        <v>24</v>
      </c>
      <c r="M39" s="45"/>
      <c r="N39" s="93"/>
      <c r="O39" s="76">
        <v>36</v>
      </c>
      <c r="P39" s="29"/>
      <c r="Q39" s="48"/>
      <c r="R39" s="29"/>
      <c r="S39" s="48"/>
      <c r="T39" s="78"/>
      <c r="U39" s="49"/>
      <c r="V39" s="29"/>
      <c r="W39" s="29"/>
      <c r="X39" s="29"/>
      <c r="Y39" s="29"/>
      <c r="Z39" s="29"/>
      <c r="AA39" s="29"/>
      <c r="AB39" s="29"/>
      <c r="AC39" s="81"/>
      <c r="AD39" s="29" t="s">
        <v>27</v>
      </c>
      <c r="AE39" s="29">
        <v>1</v>
      </c>
      <c r="AF39" s="59"/>
      <c r="AG39" s="81"/>
      <c r="AH39" s="29" t="s">
        <v>28</v>
      </c>
      <c r="AI39" s="49">
        <v>1</v>
      </c>
      <c r="AJ39" s="78"/>
      <c r="AK39" s="69"/>
      <c r="AL39" s="29"/>
      <c r="AM39" s="29"/>
      <c r="AT39" s="39"/>
    </row>
    <row r="40" spans="1:51" ht="30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Q40" s="6" t="e">
        <f>SUM(#REF!+#REF!+#REF!)</f>
        <v>#REF!</v>
      </c>
      <c r="S40" s="6" t="e">
        <f>SUM(#REF!+#REF!+#REF!)</f>
        <v>#REF!</v>
      </c>
      <c r="U40" s="6" t="e">
        <f>SUM(#REF!+#REF!+#REF!)</f>
        <v>#REF!</v>
      </c>
      <c r="W40" s="6" t="e">
        <f>SUM(#REF!+#REF!+#REF!)</f>
        <v>#REF!</v>
      </c>
      <c r="Y40" s="6" t="e">
        <f>SUM(#REF!+#REF!+#REF!)</f>
        <v>#REF!</v>
      </c>
      <c r="AA40" s="6" t="e">
        <f>SUM(#REF!+#REF!+#REF!)</f>
        <v>#REF!</v>
      </c>
      <c r="AC40" s="6" t="e">
        <f>SUM(#REF!+#REF!+#REF!)</f>
        <v>#REF!</v>
      </c>
      <c r="AE40" s="6" t="e">
        <f>SUM(#REF!+#REF!+#REF!)</f>
        <v>#REF!</v>
      </c>
      <c r="AG40" s="6" t="e">
        <f>SUM(#REF!+#REF!+#REF!)</f>
        <v>#REF!</v>
      </c>
      <c r="AI40" s="6" t="e">
        <f>SUM(#REF!+#REF!+#REF!)</f>
        <v>#REF!</v>
      </c>
      <c r="AK40" s="6" t="e">
        <f>SUM(#REF!+#REF!+#REF!)</f>
        <v>#REF!</v>
      </c>
      <c r="AM40" s="6" t="e">
        <f>SUM(#REF!+#REF!+#REF!)</f>
        <v>#REF!</v>
      </c>
    </row>
  </sheetData>
  <mergeCells count="7">
    <mergeCell ref="N34:N39"/>
    <mergeCell ref="G2:K2"/>
    <mergeCell ref="N4:N10"/>
    <mergeCell ref="N11:N15"/>
    <mergeCell ref="N16:N22"/>
    <mergeCell ref="N23:N28"/>
    <mergeCell ref="N29:N33"/>
  </mergeCells>
  <phoneticPr fontId="8" type="noConversion"/>
  <pageMargins left="0.75" right="0.75" top="1" bottom="1" header="0.5" footer="0.5"/>
  <pageSetup paperSize="9" scale="41" orientation="portrait" horizontalDpi="4294967292" verticalDpi="4294967292"/>
  <rowBreaks count="1" manualBreakCount="1">
    <brk id="39" max="16383" man="1"/>
  </rowBreaks>
  <colBreaks count="1" manualBreakCount="1">
    <brk id="40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crane</dc:creator>
  <cp:lastModifiedBy>jennifer crane</cp:lastModifiedBy>
  <cp:lastPrinted>2019-07-09T23:17:59Z</cp:lastPrinted>
  <dcterms:created xsi:type="dcterms:W3CDTF">2019-07-09T23:16:28Z</dcterms:created>
  <dcterms:modified xsi:type="dcterms:W3CDTF">2019-07-09T23:18:33Z</dcterms:modified>
</cp:coreProperties>
</file>